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建议!$B$2:$O$32</definedName>
  </definedNames>
  <calcPr calcId="162913"/>
</workbook>
</file>

<file path=xl/calcChain.xml><?xml version="1.0" encoding="utf-8"?>
<calcChain xmlns="http://schemas.openxmlformats.org/spreadsheetml/2006/main">
  <c r="M18" i="9" l="1"/>
  <c r="N18" i="9"/>
  <c r="M12" i="9" l="1"/>
  <c r="N12" i="9"/>
  <c r="M13" i="9"/>
  <c r="N13" i="9"/>
  <c r="M14" i="9"/>
  <c r="N14" i="9"/>
  <c r="M15" i="9"/>
  <c r="N15" i="9"/>
  <c r="M16" i="9"/>
  <c r="N16" i="9"/>
  <c r="M17" i="9"/>
  <c r="N17" i="9"/>
  <c r="M19" i="9"/>
  <c r="N19" i="9"/>
  <c r="M10" i="9" l="1"/>
  <c r="N10" i="9"/>
  <c r="M11" i="9"/>
  <c r="N11" i="9"/>
  <c r="I28" i="9" l="1"/>
</calcChain>
</file>

<file path=xl/sharedStrings.xml><?xml version="1.0" encoding="utf-8"?>
<sst xmlns="http://schemas.openxmlformats.org/spreadsheetml/2006/main" count="67" uniqueCount="58">
  <si>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</si>
  <si>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</si>
  <si>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</si>
  <si>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</si>
  <si>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</si>
  <si>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</si>
  <si>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</si>
  <si>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</si>
  <si>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</si>
  <si>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</si>
  <si>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</si>
  <si>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</si>
  <si>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</si>
  <si>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</si>
  <si>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</si>
  <si>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</si>
  <si>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</si>
  <si>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</si>
  <si>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</si>
  <si>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</si>
  <si>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</si>
  <si>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</si>
  <si>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</si>
  <si>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</si>
  <si>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</si>
  <si>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</si>
  <si>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</si>
  <si>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</si>
  <si>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</si>
  <si>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</si>
  <si>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</si>
  <si>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</si>
  <si>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</si>
  <si>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</si>
  <si>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</si>
  <si>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</si>
  <si>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</si>
  <si>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</si>
  <si>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</si>
  <si>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BFA0000021</t>
  </si>
  <si>
    <t>自攻钉螺丝4.8*16</t>
  </si>
  <si>
    <t>BFA0000130</t>
  </si>
  <si>
    <t>BFA0010050</t>
  </si>
  <si>
    <t>内六角圆柱头螺钉M8*45</t>
  </si>
  <si>
    <t>BFA0000037</t>
  </si>
  <si>
    <t>K1台阶螺栓B随车用</t>
  </si>
  <si>
    <t>SLT0000505</t>
  </si>
  <si>
    <t>KI螺栓A侧翻用</t>
  </si>
  <si>
    <t>自攻钉4.2*13镀黑锌</t>
    <phoneticPr fontId="5" type="noConversion"/>
  </si>
  <si>
    <t>M8*20发黑8.8级</t>
    <phoneticPr fontId="5" type="noConversion"/>
  </si>
  <si>
    <t>乙方：苏州苏宁标准件有限公司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</si>
  <si>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</si>
  <si>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</si>
  <si>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t>2023年</t>
    <phoneticPr fontId="7" type="noConversion"/>
  </si>
  <si>
    <t xml:space="preserve">                                                协议编号：GHRCJGXY-WF-20221118</t>
    <phoneticPr fontId="7" type="noConversion"/>
  </si>
  <si>
    <t>2022年</t>
    <phoneticPr fontId="7" type="noConversion"/>
  </si>
  <si>
    <t xml:space="preserve">     2022年 11月18日</t>
    <phoneticPr fontId="5" type="noConversion"/>
  </si>
  <si>
    <t>2022年 11月18日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</si>
</sst>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FF000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54"/>
  <sheetViews>
    <sheetView showGridLines="0" tabSelected="1" topLeftCell="A8" zoomScale="90" zoomScaleNormal="90" zoomScaleSheetLayoutView="70" workbookViewId="0">
      <selection activeCell="G38" sqref="G38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8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3"/>
    </row>
    <row r="3" spans="2:16" ht="16.5" customHeight="1" x14ac:dyDescent="0.15">
      <c r="B3" s="63" t="s">
        <v>54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4"/>
    </row>
    <row r="4" spans="2:16" x14ac:dyDescent="0.15">
      <c r="B4" s="64" t="s">
        <v>29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5"/>
    </row>
    <row r="5" spans="2:16" ht="21" customHeight="1" x14ac:dyDescent="0.15">
      <c r="B5" s="64" t="s">
        <v>50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5"/>
    </row>
    <row r="6" spans="2:16" x14ac:dyDescent="0.15">
      <c r="B6" s="65" t="s">
        <v>6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6"/>
    </row>
    <row r="7" spans="2:16" ht="17.25" customHeight="1" x14ac:dyDescent="0.15">
      <c r="B7" s="57" t="s">
        <v>14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17"/>
    </row>
    <row r="8" spans="2:16" ht="60" customHeight="1" x14ac:dyDescent="0.15">
      <c r="B8" s="61" t="s">
        <v>0</v>
      </c>
      <c r="C8" s="67" t="s">
        <v>1</v>
      </c>
      <c r="D8" s="68" t="s">
        <v>2</v>
      </c>
      <c r="E8" s="68" t="s">
        <v>3</v>
      </c>
      <c r="F8" s="69" t="s">
        <v>4</v>
      </c>
      <c r="G8" s="70" t="s">
        <v>20</v>
      </c>
      <c r="H8" s="70"/>
      <c r="I8" s="59" t="s">
        <v>8</v>
      </c>
      <c r="J8" s="59"/>
      <c r="K8" s="59"/>
      <c r="L8" s="50" t="s">
        <v>7</v>
      </c>
      <c r="M8" s="50" t="s">
        <v>9</v>
      </c>
      <c r="N8" s="18" t="s">
        <v>21</v>
      </c>
      <c r="O8" s="60" t="s">
        <v>5</v>
      </c>
      <c r="P8" s="19"/>
    </row>
    <row r="9" spans="2:16" ht="39.75" customHeight="1" x14ac:dyDescent="0.15">
      <c r="B9" s="61"/>
      <c r="C9" s="67"/>
      <c r="D9" s="68"/>
      <c r="E9" s="68"/>
      <c r="F9" s="69"/>
      <c r="G9" s="50" t="s">
        <v>55</v>
      </c>
      <c r="H9" s="50" t="s">
        <v>52</v>
      </c>
      <c r="I9" s="48" t="s">
        <v>10</v>
      </c>
      <c r="J9" s="48" t="s">
        <v>11</v>
      </c>
      <c r="K9" s="48" t="s">
        <v>12</v>
      </c>
      <c r="L9" s="74" t="s">
        <v>53</v>
      </c>
      <c r="M9" s="74"/>
      <c r="N9" s="74"/>
      <c r="O9" s="60"/>
      <c r="P9" s="19"/>
    </row>
    <row r="10" spans="2:16" ht="19.5" customHeight="1" x14ac:dyDescent="0.15">
      <c r="B10" s="51">
        <v>1</v>
      </c>
      <c r="C10" s="49" t="s">
        <v>44</v>
      </c>
      <c r="D10" s="49" t="s">
        <v>45</v>
      </c>
      <c r="E10" s="49"/>
      <c r="F10" s="47" t="s">
        <v>27</v>
      </c>
      <c r="G10" s="45"/>
      <c r="H10" s="47">
        <v>0.8</v>
      </c>
      <c r="I10" s="48"/>
      <c r="J10" s="48"/>
      <c r="K10" s="48"/>
      <c r="L10" s="53">
        <v>0.8</v>
      </c>
      <c r="M10" s="54">
        <f t="shared" ref="M10:M11" si="0">L10*0.13</f>
        <v>0.10400000000000001</v>
      </c>
      <c r="N10" s="55">
        <f t="shared" ref="N10:N11" si="1">L10*1.13</f>
        <v>0.90399999999999991</v>
      </c>
      <c r="O10" s="44"/>
      <c r="P10" s="19"/>
    </row>
    <row r="11" spans="2:16" ht="19.5" customHeight="1" x14ac:dyDescent="0.15">
      <c r="B11" s="51">
        <v>2</v>
      </c>
      <c r="C11" s="49" t="s">
        <v>46</v>
      </c>
      <c r="D11" s="49" t="s">
        <v>47</v>
      </c>
      <c r="E11" s="49"/>
      <c r="F11" s="47" t="s">
        <v>27</v>
      </c>
      <c r="G11" s="45"/>
      <c r="H11" s="47">
        <v>0.84</v>
      </c>
      <c r="I11" s="48"/>
      <c r="J11" s="48"/>
      <c r="K11" s="48"/>
      <c r="L11" s="53">
        <v>0.84</v>
      </c>
      <c r="M11" s="54">
        <f t="shared" si="0"/>
        <v>0.10920000000000001</v>
      </c>
      <c r="N11" s="55">
        <f t="shared" si="1"/>
        <v>0.94919999999999982</v>
      </c>
      <c r="O11" s="44"/>
      <c r="P11" s="19"/>
    </row>
    <row r="12" spans="2:16" ht="19.5" customHeight="1" x14ac:dyDescent="0.15">
      <c r="B12" s="52">
        <v>3</v>
      </c>
      <c r="C12" s="49" t="s">
        <v>30</v>
      </c>
      <c r="D12" s="49" t="s">
        <v>31</v>
      </c>
      <c r="E12" s="49"/>
      <c r="F12" s="47" t="s">
        <v>27</v>
      </c>
      <c r="G12" s="45"/>
      <c r="H12" s="47">
        <v>1.49E-2</v>
      </c>
      <c r="I12" s="48"/>
      <c r="J12" s="48"/>
      <c r="K12" s="48"/>
      <c r="L12" s="53">
        <v>1.49E-2</v>
      </c>
      <c r="M12" s="54">
        <f t="shared" ref="M12:M19" si="2">L12*0.13</f>
        <v>1.9370000000000001E-3</v>
      </c>
      <c r="N12" s="55">
        <f t="shared" ref="N12:N19" si="3">L12*1.13</f>
        <v>1.6836999999999998E-2</v>
      </c>
      <c r="O12" s="44"/>
      <c r="P12" s="19"/>
    </row>
    <row r="13" spans="2:16" ht="19.5" customHeight="1" x14ac:dyDescent="0.15">
      <c r="B13" s="52">
        <v>4</v>
      </c>
      <c r="C13" s="49" t="s">
        <v>32</v>
      </c>
      <c r="D13" s="49" t="s">
        <v>33</v>
      </c>
      <c r="E13" s="49"/>
      <c r="F13" s="47" t="s">
        <v>27</v>
      </c>
      <c r="G13" s="45"/>
      <c r="H13" s="47">
        <v>1.2699999999999999E-2</v>
      </c>
      <c r="I13" s="48"/>
      <c r="J13" s="48"/>
      <c r="K13" s="48"/>
      <c r="L13" s="53">
        <v>1.2699999999999999E-2</v>
      </c>
      <c r="M13" s="54">
        <f t="shared" si="2"/>
        <v>1.6509999999999999E-3</v>
      </c>
      <c r="N13" s="55">
        <f t="shared" si="3"/>
        <v>1.4350999999999997E-2</v>
      </c>
      <c r="O13" s="44"/>
      <c r="P13" s="19"/>
    </row>
    <row r="14" spans="2:16" ht="19.5" customHeight="1" x14ac:dyDescent="0.15">
      <c r="B14" s="52">
        <v>5</v>
      </c>
      <c r="C14" s="49" t="s">
        <v>34</v>
      </c>
      <c r="D14" s="49" t="s">
        <v>35</v>
      </c>
      <c r="E14" s="49"/>
      <c r="F14" s="47" t="s">
        <v>27</v>
      </c>
      <c r="G14" s="45"/>
      <c r="H14" s="47">
        <v>5.2499999999999998E-2</v>
      </c>
      <c r="I14" s="48"/>
      <c r="J14" s="48"/>
      <c r="K14" s="48"/>
      <c r="L14" s="53">
        <v>5.2499999999999998E-2</v>
      </c>
      <c r="M14" s="54">
        <f t="shared" si="2"/>
        <v>6.8250000000000003E-3</v>
      </c>
      <c r="N14" s="55">
        <f t="shared" si="3"/>
        <v>5.9324999999999989E-2</v>
      </c>
      <c r="O14" s="44"/>
      <c r="P14" s="19"/>
    </row>
    <row r="15" spans="2:16" ht="19.5" customHeight="1" x14ac:dyDescent="0.15">
      <c r="B15" s="52">
        <v>6</v>
      </c>
      <c r="C15" s="49" t="s">
        <v>36</v>
      </c>
      <c r="D15" s="49" t="s">
        <v>37</v>
      </c>
      <c r="E15" s="49"/>
      <c r="F15" s="47" t="s">
        <v>27</v>
      </c>
      <c r="G15" s="45"/>
      <c r="H15" s="47">
        <v>0.1953</v>
      </c>
      <c r="I15" s="48"/>
      <c r="J15" s="48"/>
      <c r="K15" s="48"/>
      <c r="L15" s="53">
        <v>0.1953</v>
      </c>
      <c r="M15" s="54">
        <f t="shared" si="2"/>
        <v>2.5389000000000002E-2</v>
      </c>
      <c r="N15" s="55">
        <f t="shared" si="3"/>
        <v>0.22068899999999997</v>
      </c>
      <c r="O15" s="44"/>
      <c r="P15" s="19"/>
    </row>
    <row r="16" spans="2:16" ht="19.5" customHeight="1" x14ac:dyDescent="0.15">
      <c r="B16" s="52">
        <v>7</v>
      </c>
      <c r="C16" s="49" t="s">
        <v>38</v>
      </c>
      <c r="D16" s="49" t="s">
        <v>48</v>
      </c>
      <c r="E16" s="49"/>
      <c r="F16" s="47" t="s">
        <v>27</v>
      </c>
      <c r="G16" s="45"/>
      <c r="H16" s="47">
        <v>3.6900000000000002E-2</v>
      </c>
      <c r="I16" s="48"/>
      <c r="J16" s="48"/>
      <c r="K16" s="48"/>
      <c r="L16" s="53">
        <v>3.6900000000000002E-2</v>
      </c>
      <c r="M16" s="54">
        <f t="shared" si="2"/>
        <v>4.797E-3</v>
      </c>
      <c r="N16" s="55">
        <f t="shared" si="3"/>
        <v>4.1696999999999998E-2</v>
      </c>
      <c r="O16" s="44"/>
      <c r="P16" s="19"/>
    </row>
    <row r="17" spans="2:17" ht="19.5" customHeight="1" x14ac:dyDescent="0.15">
      <c r="B17" s="52">
        <v>8</v>
      </c>
      <c r="C17" s="49" t="s">
        <v>39</v>
      </c>
      <c r="D17" s="49" t="s">
        <v>40</v>
      </c>
      <c r="E17" s="49"/>
      <c r="F17" s="47" t="s">
        <v>27</v>
      </c>
      <c r="G17" s="45"/>
      <c r="H17" s="47">
        <v>4.2000000000000003E-2</v>
      </c>
      <c r="I17" s="48"/>
      <c r="J17" s="48"/>
      <c r="K17" s="48"/>
      <c r="L17" s="53">
        <v>4.2000000000000003E-2</v>
      </c>
      <c r="M17" s="54">
        <f t="shared" si="2"/>
        <v>5.4600000000000004E-3</v>
      </c>
      <c r="N17" s="55">
        <f t="shared" si="3"/>
        <v>4.7459999999999995E-2</v>
      </c>
      <c r="O17" s="44"/>
      <c r="P17" s="19"/>
    </row>
    <row r="18" spans="2:17" ht="19.5" customHeight="1" x14ac:dyDescent="0.15">
      <c r="B18" s="52">
        <v>9</v>
      </c>
      <c r="C18" s="49" t="s">
        <v>41</v>
      </c>
      <c r="D18" s="49" t="s">
        <v>49</v>
      </c>
      <c r="E18" s="49"/>
      <c r="F18" s="47" t="s">
        <v>27</v>
      </c>
      <c r="G18" s="56"/>
      <c r="H18" s="47">
        <v>0.1067</v>
      </c>
      <c r="I18" s="48"/>
      <c r="J18" s="48"/>
      <c r="K18" s="48"/>
      <c r="L18" s="53">
        <v>0.1067</v>
      </c>
      <c r="M18" s="54">
        <f t="shared" si="2"/>
        <v>1.3871000000000001E-2</v>
      </c>
      <c r="N18" s="55">
        <f t="shared" si="3"/>
        <v>0.120571</v>
      </c>
      <c r="O18" s="44"/>
      <c r="P18" s="19"/>
    </row>
    <row r="19" spans="2:17" ht="19.5" customHeight="1" x14ac:dyDescent="0.15">
      <c r="B19" s="52">
        <v>10</v>
      </c>
      <c r="C19" s="49" t="s">
        <v>42</v>
      </c>
      <c r="D19" s="49" t="s">
        <v>43</v>
      </c>
      <c r="E19" s="49"/>
      <c r="F19" s="47" t="s">
        <v>27</v>
      </c>
      <c r="G19" s="45"/>
      <c r="H19" s="47">
        <v>0.28000000000000003</v>
      </c>
      <c r="I19" s="48"/>
      <c r="J19" s="48"/>
      <c r="K19" s="48"/>
      <c r="L19" s="53">
        <v>0.28000000000000003</v>
      </c>
      <c r="M19" s="54">
        <f t="shared" si="2"/>
        <v>3.6400000000000002E-2</v>
      </c>
      <c r="N19" s="55">
        <f t="shared" si="3"/>
        <v>0.31640000000000001</v>
      </c>
      <c r="O19" s="44"/>
      <c r="P19" s="19"/>
    </row>
    <row r="20" spans="2:17" s="3" customFormat="1" x14ac:dyDescent="0.15">
      <c r="B20" s="58" t="s">
        <v>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20"/>
      <c r="Q20" s="2"/>
    </row>
    <row r="21" spans="2:17" s="3" customFormat="1" x14ac:dyDescent="0.15">
      <c r="B21" s="73" t="s">
        <v>51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1"/>
      <c r="Q21" s="2"/>
    </row>
    <row r="22" spans="2:17" s="3" customFormat="1" x14ac:dyDescent="0.15">
      <c r="B22" s="58" t="s">
        <v>13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21"/>
      <c r="Q22" s="2"/>
    </row>
    <row r="23" spans="2:17" s="41" customFormat="1" ht="15.75" customHeight="1" x14ac:dyDescent="0.15">
      <c r="B23" s="73" t="s">
        <v>22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30"/>
      <c r="Q23" s="40"/>
    </row>
    <row r="24" spans="2:17" s="3" customFormat="1" x14ac:dyDescent="0.15">
      <c r="B24" s="71" t="s">
        <v>23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22"/>
      <c r="Q24" s="2"/>
    </row>
    <row r="25" spans="2:17" s="3" customFormat="1" ht="16.5" customHeight="1" x14ac:dyDescent="0.15">
      <c r="B25" s="71" t="s">
        <v>24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22"/>
      <c r="Q25" s="2"/>
    </row>
    <row r="26" spans="2:17" s="3" customFormat="1" x14ac:dyDescent="0.15">
      <c r="B26" s="72" t="s">
        <v>25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24"/>
      <c r="Q26" s="2"/>
    </row>
    <row r="27" spans="2:17" s="3" customFormat="1" x14ac:dyDescent="0.15">
      <c r="B27" s="31"/>
      <c r="C27" s="31"/>
      <c r="D27" s="31"/>
      <c r="E27" s="31"/>
      <c r="F27" s="46"/>
      <c r="G27" s="46"/>
      <c r="H27" s="46"/>
      <c r="I27" s="46"/>
      <c r="J27" s="46"/>
      <c r="K27" s="46"/>
      <c r="L27" s="46"/>
      <c r="M27" s="46"/>
      <c r="N27" s="31"/>
      <c r="O27" s="31"/>
      <c r="P27" s="25"/>
      <c r="Q27" s="2"/>
    </row>
    <row r="28" spans="2:17" s="3" customFormat="1" x14ac:dyDescent="0.15">
      <c r="B28" s="32" t="s">
        <v>28</v>
      </c>
      <c r="C28" s="33"/>
      <c r="D28" s="34"/>
      <c r="E28" s="42"/>
      <c r="F28" s="42"/>
      <c r="G28" s="42"/>
      <c r="H28" s="42"/>
      <c r="I28" s="42" t="str">
        <f>B5</f>
        <v>乙方：苏州苏宁标准件有限公司</v>
      </c>
      <c r="J28" s="35"/>
      <c r="K28" s="34"/>
      <c r="L28" s="36"/>
      <c r="M28" s="36"/>
      <c r="N28" s="36"/>
      <c r="O28" s="37"/>
      <c r="P28" s="25"/>
      <c r="Q28" s="2"/>
    </row>
    <row r="29" spans="2:17" s="3" customFormat="1" x14ac:dyDescent="0.15">
      <c r="B29" s="34" t="s">
        <v>18</v>
      </c>
      <c r="C29" s="33"/>
      <c r="D29" s="34"/>
      <c r="E29" s="42"/>
      <c r="F29" s="42"/>
      <c r="G29" s="42"/>
      <c r="H29" s="42"/>
      <c r="I29" s="42" t="s">
        <v>16</v>
      </c>
      <c r="J29" s="34"/>
      <c r="K29" s="34"/>
      <c r="L29" s="36"/>
      <c r="M29" s="34"/>
      <c r="N29" s="34"/>
      <c r="O29" s="43"/>
      <c r="P29" s="25"/>
      <c r="Q29" s="2"/>
    </row>
    <row r="30" spans="2:17" s="3" customFormat="1" x14ac:dyDescent="0.15">
      <c r="B30" s="34"/>
      <c r="C30" s="33"/>
      <c r="D30" s="34"/>
      <c r="E30" s="42"/>
      <c r="F30" s="42"/>
      <c r="G30" s="42"/>
      <c r="H30" s="42"/>
      <c r="I30" s="42"/>
      <c r="J30" s="34"/>
      <c r="K30" s="34"/>
      <c r="L30" s="36"/>
      <c r="M30" s="34"/>
      <c r="N30" s="34"/>
      <c r="O30" s="43"/>
      <c r="P30" s="25"/>
      <c r="Q30" s="2"/>
    </row>
    <row r="31" spans="2:17" s="3" customFormat="1" x14ac:dyDescent="0.15">
      <c r="B31" s="32" t="s">
        <v>19</v>
      </c>
      <c r="C31" s="32"/>
      <c r="D31" s="39"/>
      <c r="E31" s="42"/>
      <c r="F31" s="42"/>
      <c r="G31" s="42"/>
      <c r="H31" s="42"/>
      <c r="I31" s="42" t="s">
        <v>17</v>
      </c>
      <c r="J31" s="32"/>
      <c r="K31" s="34"/>
      <c r="L31" s="36"/>
      <c r="M31" s="34"/>
      <c r="N31" s="34"/>
      <c r="O31" s="43"/>
      <c r="P31" s="25"/>
      <c r="Q31" s="2"/>
    </row>
    <row r="32" spans="2:17" s="3" customFormat="1" ht="14.25" customHeight="1" x14ac:dyDescent="0.15">
      <c r="B32" s="36"/>
      <c r="C32" s="66" t="s">
        <v>56</v>
      </c>
      <c r="D32" s="66"/>
      <c r="E32" s="42"/>
      <c r="F32" s="42"/>
      <c r="G32" s="42"/>
      <c r="H32" s="42"/>
      <c r="I32" s="42"/>
      <c r="J32" s="36" t="s">
        <v>57</v>
      </c>
      <c r="K32" s="36"/>
      <c r="L32" s="36"/>
      <c r="M32" s="34"/>
      <c r="N32" s="34"/>
      <c r="O32" s="43"/>
      <c r="P32" s="25"/>
      <c r="Q32" s="2"/>
    </row>
    <row r="33" spans="2:16" x14ac:dyDescent="0.15">
      <c r="C33" s="1"/>
      <c r="E33" s="3"/>
      <c r="F33" s="3"/>
      <c r="G33" s="3"/>
      <c r="H33" s="3"/>
      <c r="I33" s="1"/>
      <c r="J33" s="1"/>
      <c r="K33" s="39"/>
      <c r="L33" s="36"/>
      <c r="M33" s="36"/>
      <c r="N33" s="36"/>
      <c r="O33" s="38"/>
      <c r="P33" s="29"/>
    </row>
    <row r="34" spans="2:16" x14ac:dyDescent="0.15">
      <c r="C34" s="1"/>
      <c r="E34" s="3"/>
      <c r="F34" s="3"/>
      <c r="G34" s="3"/>
      <c r="H34" s="3"/>
      <c r="I34" s="1"/>
      <c r="J34" s="1"/>
      <c r="K34" s="36"/>
      <c r="L34" s="36"/>
      <c r="M34" s="36"/>
      <c r="N34" s="36"/>
      <c r="O34" s="38"/>
      <c r="P34" s="29"/>
    </row>
    <row r="35" spans="2:16" x14ac:dyDescent="0.15">
      <c r="B35" s="23"/>
      <c r="C35" s="23"/>
      <c r="D35" s="23"/>
      <c r="E35" s="26"/>
      <c r="G35" s="7"/>
      <c r="H35" s="7"/>
      <c r="I35" s="7"/>
      <c r="J35" s="7"/>
      <c r="K35" s="7"/>
      <c r="L35" s="7"/>
      <c r="M35" s="7"/>
      <c r="N35" s="27"/>
      <c r="O35" s="28"/>
      <c r="P35" s="29"/>
    </row>
    <row r="36" spans="2:16" x14ac:dyDescent="0.15">
      <c r="B36" s="4"/>
      <c r="C36" s="4"/>
      <c r="D36" s="4"/>
      <c r="E36" s="6"/>
      <c r="G36" s="7"/>
      <c r="H36" s="7"/>
      <c r="I36" s="7"/>
      <c r="J36" s="7"/>
      <c r="K36" s="7"/>
      <c r="L36" s="7"/>
      <c r="M36" s="7"/>
      <c r="N36" s="7"/>
      <c r="O36" s="8"/>
    </row>
    <row r="37" spans="2:16" x14ac:dyDescent="0.15">
      <c r="C37" s="1"/>
    </row>
    <row r="38" spans="2:16" x14ac:dyDescent="0.15">
      <c r="C38" s="1"/>
    </row>
    <row r="39" spans="2:16" x14ac:dyDescent="0.15">
      <c r="C39" s="1"/>
    </row>
    <row r="40" spans="2:16" x14ac:dyDescent="0.15">
      <c r="C40" s="1"/>
    </row>
    <row r="41" spans="2:16" ht="13.5" x14ac:dyDescent="0.15">
      <c r="C41" s="1"/>
      <c r="E41" s="1"/>
      <c r="F41" s="10"/>
    </row>
    <row r="42" spans="2:16" x14ac:dyDescent="0.15">
      <c r="C42" s="1"/>
    </row>
    <row r="43" spans="2:16" x14ac:dyDescent="0.15">
      <c r="C43" s="1"/>
    </row>
    <row r="44" spans="2:16" x14ac:dyDescent="0.15">
      <c r="C44" s="1"/>
    </row>
    <row r="45" spans="2:16" x14ac:dyDescent="0.15">
      <c r="C45" s="1"/>
    </row>
    <row r="46" spans="2:16" x14ac:dyDescent="0.15">
      <c r="C46" s="1"/>
    </row>
    <row r="47" spans="2:16" x14ac:dyDescent="0.15">
      <c r="C47" s="1"/>
    </row>
    <row r="48" spans="2:16" x14ac:dyDescent="0.15">
      <c r="C48" s="1"/>
    </row>
    <row r="49" spans="3:3" x14ac:dyDescent="0.15">
      <c r="C49" s="1"/>
    </row>
    <row r="50" spans="3:3" x14ac:dyDescent="0.15">
      <c r="C50" s="1"/>
    </row>
    <row r="51" spans="3:3" x14ac:dyDescent="0.15">
      <c r="C51" s="1"/>
    </row>
    <row r="52" spans="3:3" x14ac:dyDescent="0.15">
      <c r="C52" s="1"/>
    </row>
    <row r="53" spans="3:3" x14ac:dyDescent="0.15">
      <c r="C53" s="1"/>
    </row>
    <row r="54" spans="3:3" x14ac:dyDescent="0.15">
      <c r="C54" s="1"/>
    </row>
  </sheetData>
  <mergeCells count="23">
    <mergeCell ref="C32:D32"/>
    <mergeCell ref="B20:O20"/>
    <mergeCell ref="C8:C9"/>
    <mergeCell ref="D8:D9"/>
    <mergeCell ref="E8:E9"/>
    <mergeCell ref="F8:F9"/>
    <mergeCell ref="G8:H8"/>
    <mergeCell ref="B25:O25"/>
    <mergeCell ref="B26:O26"/>
    <mergeCell ref="B21:O21"/>
    <mergeCell ref="B23:O23"/>
    <mergeCell ref="B24:O24"/>
    <mergeCell ref="L9:N9"/>
    <mergeCell ref="B2:O2"/>
    <mergeCell ref="B3:O3"/>
    <mergeCell ref="B4:O4"/>
    <mergeCell ref="B5:O5"/>
    <mergeCell ref="B6:O6"/>
    <mergeCell ref="B7:O7"/>
    <mergeCell ref="B22:O22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2022-11-17T05:27:46Z</cp:lastPrinted>
  <dcterms:created xsi:type="dcterms:W3CDTF">2006-09-13T11:21:00Z</dcterms:created>
  <dcterms:modified xsi:type="dcterms:W3CDTF">2022-11-18T07:08:18Z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