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建议!$B$2:$O$42</definedName>
  </definedNames>
  <calcPr calcId="162913"/>
</workbook>
</file>

<file path=xl/calcChain.xml><?xml version="1.0" encoding="utf-8"?>
<calcChain xmlns="http://schemas.openxmlformats.org/spreadsheetml/2006/main">
  <c r="M22" i="9" l="1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10" i="9"/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N10" i="9" l="1"/>
  <c r="I38" i="9" l="1"/>
</calcChain>
</file>

<file path=xl/sharedStrings.xml><?xml version="1.0" encoding="utf-8"?>
<sst xmlns="http://schemas.openxmlformats.org/spreadsheetml/2006/main" count="97" uniqueCount="79">
  <si>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</si>
  <si>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</si>
  <si>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</si>
  <si>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</si>
  <si>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</si>
  <si>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</si>
  <si>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</si>
  <si>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</si>
  <si>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</si>
  <si>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</si>
  <si>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</si>
  <si>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</si>
  <si>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</si>
  <si>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</si>
  <si>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</si>
  <si>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</si>
  <si>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</si>
  <si>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</si>
  <si>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</si>
  <si>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</si>
  <si>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</si>
  <si>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</si>
  <si>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</si>
  <si>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</si>
  <si>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</si>
  <si>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</si>
  <si>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</si>
  <si>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</si>
  <si>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个</t>
    <phoneticPr fontId="5" type="noConversion"/>
  </si>
  <si>
    <t>2022年</t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</si>
  <si>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</si>
  <si>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</si>
  <si>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</si>
  <si>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</si>
  <si>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乙方：北京浦东三浦标准件有限公司</t>
    <phoneticPr fontId="4" type="noConversion"/>
  </si>
  <si>
    <t>BFA0000024</t>
  </si>
  <si>
    <t>自攻钉4*10</t>
  </si>
  <si>
    <t>BFA0000035</t>
  </si>
  <si>
    <t>自攻钉十字螺栓M6*25</t>
  </si>
  <si>
    <t>BFA0000477</t>
  </si>
  <si>
    <t>六角头螺栓M10*35镀黑锌</t>
  </si>
  <si>
    <t>BFA0000858</t>
  </si>
  <si>
    <t>六角头螺栓M10*25镀黑锌</t>
  </si>
  <si>
    <t>BFA0010098</t>
  </si>
  <si>
    <t>平垫圈φ10黑色</t>
  </si>
  <si>
    <t>BFA0010099</t>
  </si>
  <si>
    <t>弹簧垫圈φ10黑色</t>
  </si>
  <si>
    <t>BFA0000016</t>
  </si>
  <si>
    <t>原机十字螺丝6*16</t>
  </si>
  <si>
    <t>BFA0000031</t>
  </si>
  <si>
    <t>内六角螺栓8*25</t>
  </si>
  <si>
    <t>BFA0000032</t>
  </si>
  <si>
    <t>内六角螺丝8*40</t>
  </si>
  <si>
    <t>BFA0010100</t>
  </si>
  <si>
    <t>开口销2.5*16</t>
  </si>
  <si>
    <t>BFA0000042</t>
  </si>
  <si>
    <t>自锁螺母M10</t>
  </si>
  <si>
    <t>BFA0000019</t>
  </si>
  <si>
    <t>盖母黑M8</t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</si>
  <si>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</si>
  <si>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</si>
  <si>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</si>
  <si>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</si>
  <si>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</si>
  <si>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</si>
  <si>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</si>
  <si>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</si>
  <si>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</si>
  <si>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</si>
  <si>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BFA0000021</t>
  </si>
  <si>
    <t>自攻钉螺丝4.8*16</t>
  </si>
  <si>
    <t>BFA0000130</t>
  </si>
  <si>
    <t>M8*20发黑</t>
  </si>
  <si>
    <t>BFA0010050</t>
  </si>
  <si>
    <t>内六角圆柱头螺钉M8*45</t>
  </si>
  <si>
    <t xml:space="preserve">                                                协议编号：GHRCJGXY-WF-20221072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</si>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</sst>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18" fillId="0" borderId="1" xfId="8" applyFill="1" applyBorder="1" applyAlignment="1">
      <alignment horizontal="center" vertical="center"/>
    </xf>
    <xf numFmtId="177" fontId="6" fillId="0" borderId="1" xfId="6" applyNumberForma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176" fontId="14" fillId="0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177" fontId="17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shrinkToFit="1"/>
    </xf>
    <xf numFmtId="0" fontId="9" fillId="0" borderId="0" xfId="6" applyFont="1" applyFill="1" applyAlignment="1">
      <alignment vertical="center" shrinkToFit="1"/>
    </xf>
    <xf numFmtId="0" fontId="16" fillId="0" borderId="0" xfId="0" applyFont="1" applyFill="1" applyAlignment="1">
      <alignment horizontal="left" vertical="center" wrapText="1"/>
    </xf>
    <xf numFmtId="0" fontId="11" fillId="0" borderId="0" xfId="6" applyFont="1" applyFill="1" applyBorder="1" applyAlignment="1">
      <alignment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4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</cellXfs>
  <cellStyles count="9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64"/>
  <sheetViews>
    <sheetView showGridLines="0" tabSelected="1" zoomScale="90" zoomScaleNormal="90" zoomScaleSheetLayoutView="70" workbookViewId="0">
      <selection activeCell="R12" sqref="R12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49" t="s">
        <v>26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1"/>
    </row>
    <row r="3" spans="2:16" ht="16.5" customHeight="1" x14ac:dyDescent="0.15">
      <c r="B3" s="50" t="s">
        <v>75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2"/>
    </row>
    <row r="4" spans="2:16" x14ac:dyDescent="0.15">
      <c r="B4" s="51" t="s">
        <v>33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33"/>
    </row>
    <row r="5" spans="2:16" ht="21" customHeight="1" x14ac:dyDescent="0.15"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33"/>
    </row>
    <row r="6" spans="2:16" x14ac:dyDescent="0.15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4"/>
    </row>
    <row r="7" spans="2:16" ht="17.25" customHeight="1" x14ac:dyDescent="0.15">
      <c r="B7" s="53" t="s">
        <v>14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5"/>
    </row>
    <row r="8" spans="2:16" ht="60" customHeight="1" x14ac:dyDescent="0.15">
      <c r="B8" s="56" t="s">
        <v>0</v>
      </c>
      <c r="C8" s="44" t="s">
        <v>1</v>
      </c>
      <c r="D8" s="45" t="s">
        <v>2</v>
      </c>
      <c r="E8" s="45" t="s">
        <v>3</v>
      </c>
      <c r="F8" s="45" t="s">
        <v>4</v>
      </c>
      <c r="G8" s="46" t="s">
        <v>20</v>
      </c>
      <c r="H8" s="46"/>
      <c r="I8" s="54" t="s">
        <v>8</v>
      </c>
      <c r="J8" s="54"/>
      <c r="K8" s="54"/>
      <c r="L8" s="28" t="s">
        <v>7</v>
      </c>
      <c r="M8" s="28" t="s">
        <v>9</v>
      </c>
      <c r="N8" s="28" t="s">
        <v>21</v>
      </c>
      <c r="O8" s="55" t="s">
        <v>5</v>
      </c>
      <c r="P8" s="36"/>
    </row>
    <row r="9" spans="2:16" ht="39.75" customHeight="1" x14ac:dyDescent="0.15">
      <c r="B9" s="56"/>
      <c r="C9" s="44"/>
      <c r="D9" s="45"/>
      <c r="E9" s="45"/>
      <c r="F9" s="45"/>
      <c r="G9" s="28" t="s">
        <v>29</v>
      </c>
      <c r="H9" s="28" t="s">
        <v>77</v>
      </c>
      <c r="I9" s="25" t="s">
        <v>10</v>
      </c>
      <c r="J9" s="25" t="s">
        <v>11</v>
      </c>
      <c r="K9" s="25" t="s">
        <v>12</v>
      </c>
      <c r="L9" s="46" t="s">
        <v>78</v>
      </c>
      <c r="M9" s="46"/>
      <c r="N9" s="46"/>
      <c r="O9" s="55"/>
      <c r="P9" s="36"/>
    </row>
    <row r="10" spans="2:16" ht="19.5" customHeight="1" x14ac:dyDescent="0.15">
      <c r="B10" s="37">
        <v>1</v>
      </c>
      <c r="C10" s="24" t="s">
        <v>35</v>
      </c>
      <c r="D10" s="24" t="s">
        <v>36</v>
      </c>
      <c r="E10" s="24"/>
      <c r="F10" s="24" t="s">
        <v>28</v>
      </c>
      <c r="G10" s="23"/>
      <c r="H10" s="24">
        <v>2.4199999999999999E-2</v>
      </c>
      <c r="I10" s="25"/>
      <c r="J10" s="25"/>
      <c r="K10" s="25"/>
      <c r="L10" s="27">
        <v>2.4199999999999999E-2</v>
      </c>
      <c r="M10" s="27">
        <f>L10*0.13</f>
        <v>3.1459999999999999E-3</v>
      </c>
      <c r="N10" s="38">
        <f>L10*1.13</f>
        <v>2.7345999999999995E-2</v>
      </c>
      <c r="O10" s="24"/>
      <c r="P10" s="36"/>
    </row>
    <row r="11" spans="2:16" ht="19.5" customHeight="1" x14ac:dyDescent="0.15">
      <c r="B11" s="37">
        <v>2</v>
      </c>
      <c r="C11" s="24" t="s">
        <v>37</v>
      </c>
      <c r="D11" s="24" t="s">
        <v>38</v>
      </c>
      <c r="E11" s="24"/>
      <c r="F11" s="26" t="s">
        <v>27</v>
      </c>
      <c r="G11" s="23"/>
      <c r="H11" s="23">
        <v>9.3799999999999994E-2</v>
      </c>
      <c r="I11" s="25"/>
      <c r="J11" s="25"/>
      <c r="K11" s="25"/>
      <c r="L11" s="27">
        <v>9.3799999999999994E-2</v>
      </c>
      <c r="M11" s="27">
        <f t="shared" ref="M11:M21" si="0">L11*0.13</f>
        <v>1.2194E-2</v>
      </c>
      <c r="N11" s="38">
        <f t="shared" ref="N11:N21" si="1">L11*1.13</f>
        <v>0.10599399999999998</v>
      </c>
      <c r="O11" s="24"/>
      <c r="P11" s="36"/>
    </row>
    <row r="12" spans="2:16" ht="19.5" customHeight="1" x14ac:dyDescent="0.15">
      <c r="B12" s="37">
        <v>3</v>
      </c>
      <c r="C12" s="24" t="s">
        <v>39</v>
      </c>
      <c r="D12" s="24" t="s">
        <v>40</v>
      </c>
      <c r="E12" s="24"/>
      <c r="F12" s="24" t="s">
        <v>27</v>
      </c>
      <c r="G12" s="23"/>
      <c r="H12" s="23">
        <v>0.36749999999999999</v>
      </c>
      <c r="I12" s="25"/>
      <c r="J12" s="25"/>
      <c r="K12" s="25"/>
      <c r="L12" s="27">
        <v>0.36749999999999999</v>
      </c>
      <c r="M12" s="27">
        <f t="shared" si="0"/>
        <v>4.7774999999999998E-2</v>
      </c>
      <c r="N12" s="38">
        <f t="shared" si="1"/>
        <v>0.41527499999999995</v>
      </c>
      <c r="O12" s="24"/>
      <c r="P12" s="36"/>
    </row>
    <row r="13" spans="2:16" ht="19.5" customHeight="1" x14ac:dyDescent="0.15">
      <c r="B13" s="37">
        <v>4</v>
      </c>
      <c r="C13" s="24" t="s">
        <v>41</v>
      </c>
      <c r="D13" s="24" t="s">
        <v>42</v>
      </c>
      <c r="E13" s="24"/>
      <c r="F13" s="24" t="s">
        <v>27</v>
      </c>
      <c r="G13" s="23"/>
      <c r="H13" s="23">
        <v>0.31769999999999998</v>
      </c>
      <c r="I13" s="25"/>
      <c r="J13" s="25"/>
      <c r="K13" s="25"/>
      <c r="L13" s="27">
        <v>0.31769999999999998</v>
      </c>
      <c r="M13" s="27">
        <f t="shared" si="0"/>
        <v>4.1300999999999997E-2</v>
      </c>
      <c r="N13" s="38">
        <f t="shared" si="1"/>
        <v>0.35900099999999996</v>
      </c>
      <c r="O13" s="24"/>
      <c r="P13" s="36"/>
    </row>
    <row r="14" spans="2:16" ht="19.5" customHeight="1" x14ac:dyDescent="0.15">
      <c r="B14" s="37">
        <v>5</v>
      </c>
      <c r="C14" s="24" t="s">
        <v>43</v>
      </c>
      <c r="D14" s="24" t="s">
        <v>44</v>
      </c>
      <c r="E14" s="24"/>
      <c r="F14" s="24" t="s">
        <v>27</v>
      </c>
      <c r="G14" s="23"/>
      <c r="H14" s="23">
        <v>0.06</v>
      </c>
      <c r="I14" s="25"/>
      <c r="J14" s="25"/>
      <c r="K14" s="25"/>
      <c r="L14" s="27">
        <v>0.06</v>
      </c>
      <c r="M14" s="27">
        <f t="shared" si="0"/>
        <v>7.7999999999999996E-3</v>
      </c>
      <c r="N14" s="38">
        <f t="shared" si="1"/>
        <v>6.7799999999999985E-2</v>
      </c>
      <c r="O14" s="24"/>
      <c r="P14" s="36"/>
    </row>
    <row r="15" spans="2:16" ht="19.5" customHeight="1" x14ac:dyDescent="0.15">
      <c r="B15" s="37">
        <v>6</v>
      </c>
      <c r="C15" s="24" t="s">
        <v>45</v>
      </c>
      <c r="D15" s="24" t="s">
        <v>46</v>
      </c>
      <c r="E15" s="24"/>
      <c r="F15" s="24" t="s">
        <v>27</v>
      </c>
      <c r="G15" s="23"/>
      <c r="H15" s="23">
        <v>4.8000000000000001E-2</v>
      </c>
      <c r="I15" s="25"/>
      <c r="J15" s="25"/>
      <c r="K15" s="25"/>
      <c r="L15" s="27">
        <v>4.8000000000000001E-2</v>
      </c>
      <c r="M15" s="27">
        <f t="shared" si="0"/>
        <v>6.2400000000000008E-3</v>
      </c>
      <c r="N15" s="38">
        <f t="shared" si="1"/>
        <v>5.4239999999999997E-2</v>
      </c>
      <c r="O15" s="24"/>
      <c r="P15" s="36"/>
    </row>
    <row r="16" spans="2:16" ht="19.5" customHeight="1" x14ac:dyDescent="0.15">
      <c r="B16" s="37">
        <v>7</v>
      </c>
      <c r="C16" s="24" t="s">
        <v>47</v>
      </c>
      <c r="D16" s="24" t="s">
        <v>48</v>
      </c>
      <c r="E16" s="24"/>
      <c r="F16" s="24" t="s">
        <v>27</v>
      </c>
      <c r="G16" s="23"/>
      <c r="H16" s="23">
        <v>5.5300000000000002E-2</v>
      </c>
      <c r="I16" s="25"/>
      <c r="J16" s="25"/>
      <c r="K16" s="25"/>
      <c r="L16" s="27">
        <v>5.5300000000000002E-2</v>
      </c>
      <c r="M16" s="27">
        <f t="shared" si="0"/>
        <v>7.1890000000000001E-3</v>
      </c>
      <c r="N16" s="38">
        <f t="shared" si="1"/>
        <v>6.2488999999999996E-2</v>
      </c>
      <c r="O16" s="24"/>
      <c r="P16" s="36"/>
    </row>
    <row r="17" spans="2:17" ht="19.5" customHeight="1" x14ac:dyDescent="0.15">
      <c r="B17" s="37">
        <v>8</v>
      </c>
      <c r="C17" s="24" t="s">
        <v>49</v>
      </c>
      <c r="D17" s="24" t="s">
        <v>50</v>
      </c>
      <c r="E17" s="24"/>
      <c r="F17" s="26" t="s">
        <v>27</v>
      </c>
      <c r="G17" s="23"/>
      <c r="H17" s="23">
        <v>9.9000000000000005E-2</v>
      </c>
      <c r="I17" s="25"/>
      <c r="J17" s="25"/>
      <c r="K17" s="25"/>
      <c r="L17" s="27">
        <v>9.9000000000000005E-2</v>
      </c>
      <c r="M17" s="27">
        <f t="shared" si="0"/>
        <v>1.2870000000000001E-2</v>
      </c>
      <c r="N17" s="38">
        <f t="shared" si="1"/>
        <v>0.11187</v>
      </c>
      <c r="O17" s="24"/>
      <c r="P17" s="36"/>
    </row>
    <row r="18" spans="2:17" ht="19.5" customHeight="1" x14ac:dyDescent="0.15">
      <c r="B18" s="37">
        <v>9</v>
      </c>
      <c r="C18" s="24" t="s">
        <v>51</v>
      </c>
      <c r="D18" s="24" t="s">
        <v>52</v>
      </c>
      <c r="E18" s="24"/>
      <c r="F18" s="24" t="s">
        <v>27</v>
      </c>
      <c r="G18" s="23"/>
      <c r="H18" s="23">
        <v>0.16170000000000001</v>
      </c>
      <c r="I18" s="25"/>
      <c r="J18" s="25"/>
      <c r="K18" s="25"/>
      <c r="L18" s="27">
        <v>0.16170000000000001</v>
      </c>
      <c r="M18" s="27">
        <f t="shared" si="0"/>
        <v>2.1021000000000001E-2</v>
      </c>
      <c r="N18" s="38">
        <f t="shared" si="1"/>
        <v>0.18272099999999999</v>
      </c>
      <c r="O18" s="24"/>
      <c r="P18" s="36"/>
    </row>
    <row r="19" spans="2:17" ht="19.5" customHeight="1" x14ac:dyDescent="0.15">
      <c r="B19" s="37">
        <v>10</v>
      </c>
      <c r="C19" s="24" t="s">
        <v>53</v>
      </c>
      <c r="D19" s="24" t="s">
        <v>54</v>
      </c>
      <c r="E19" s="24"/>
      <c r="F19" s="24" t="s">
        <v>27</v>
      </c>
      <c r="G19" s="23"/>
      <c r="H19" s="23">
        <v>0.02</v>
      </c>
      <c r="I19" s="25"/>
      <c r="J19" s="25"/>
      <c r="K19" s="25"/>
      <c r="L19" s="27">
        <v>0.02</v>
      </c>
      <c r="M19" s="27">
        <f t="shared" si="0"/>
        <v>2.6000000000000003E-3</v>
      </c>
      <c r="N19" s="38">
        <f t="shared" si="1"/>
        <v>2.2599999999999999E-2</v>
      </c>
      <c r="O19" s="24"/>
      <c r="P19" s="36"/>
    </row>
    <row r="20" spans="2:17" ht="19.5" customHeight="1" x14ac:dyDescent="0.15">
      <c r="B20" s="37">
        <v>11</v>
      </c>
      <c r="C20" s="24" t="s">
        <v>55</v>
      </c>
      <c r="D20" s="24" t="s">
        <v>56</v>
      </c>
      <c r="E20" s="24"/>
      <c r="F20" s="24" t="s">
        <v>27</v>
      </c>
      <c r="G20" s="23"/>
      <c r="H20" s="23">
        <v>9.98E-2</v>
      </c>
      <c r="I20" s="25"/>
      <c r="J20" s="25"/>
      <c r="K20" s="25"/>
      <c r="L20" s="27">
        <v>9.98E-2</v>
      </c>
      <c r="M20" s="27">
        <f t="shared" si="0"/>
        <v>1.2974000000000001E-2</v>
      </c>
      <c r="N20" s="38">
        <f t="shared" si="1"/>
        <v>0.11277399999999999</v>
      </c>
      <c r="O20" s="24"/>
      <c r="P20" s="36"/>
    </row>
    <row r="21" spans="2:17" ht="19.5" customHeight="1" x14ac:dyDescent="0.15">
      <c r="B21" s="37">
        <v>12</v>
      </c>
      <c r="C21" s="24" t="s">
        <v>57</v>
      </c>
      <c r="D21" s="24" t="s">
        <v>58</v>
      </c>
      <c r="E21" s="24"/>
      <c r="F21" s="24" t="s">
        <v>27</v>
      </c>
      <c r="G21" s="23"/>
      <c r="H21" s="23">
        <v>0.17519999999999999</v>
      </c>
      <c r="I21" s="25"/>
      <c r="J21" s="25"/>
      <c r="K21" s="25"/>
      <c r="L21" s="27">
        <v>0.17519999999999999</v>
      </c>
      <c r="M21" s="27">
        <f t="shared" si="0"/>
        <v>2.2776000000000001E-2</v>
      </c>
      <c r="N21" s="38">
        <f t="shared" si="1"/>
        <v>0.19797599999999999</v>
      </c>
      <c r="O21" s="24"/>
      <c r="P21" s="36"/>
    </row>
    <row r="22" spans="2:17" ht="19.5" customHeight="1" x14ac:dyDescent="0.15">
      <c r="B22" s="37">
        <v>13</v>
      </c>
      <c r="C22" s="24" t="s">
        <v>59</v>
      </c>
      <c r="D22" s="24" t="s">
        <v>60</v>
      </c>
      <c r="E22" s="24"/>
      <c r="F22" s="24" t="s">
        <v>27</v>
      </c>
      <c r="G22" s="23"/>
      <c r="H22" s="23">
        <v>4.9599999999999998E-2</v>
      </c>
      <c r="I22" s="25"/>
      <c r="J22" s="25"/>
      <c r="K22" s="25"/>
      <c r="L22" s="27">
        <v>4.9599999999999998E-2</v>
      </c>
      <c r="M22" s="27">
        <f t="shared" ref="M22:M29" si="2">L22*0.13</f>
        <v>6.4479999999999997E-3</v>
      </c>
      <c r="N22" s="38">
        <f t="shared" ref="N22:N29" si="3">L22*1.13</f>
        <v>5.6047999999999994E-2</v>
      </c>
      <c r="O22" s="24"/>
      <c r="P22" s="36"/>
    </row>
    <row r="23" spans="2:17" ht="19.5" customHeight="1" x14ac:dyDescent="0.15">
      <c r="B23" s="37">
        <v>14</v>
      </c>
      <c r="C23" s="24" t="s">
        <v>61</v>
      </c>
      <c r="D23" s="24" t="s">
        <v>62</v>
      </c>
      <c r="E23" s="24"/>
      <c r="F23" s="24" t="s">
        <v>27</v>
      </c>
      <c r="G23" s="23"/>
      <c r="H23" s="23">
        <v>1.2699999999999999E-2</v>
      </c>
      <c r="I23" s="25"/>
      <c r="J23" s="25"/>
      <c r="K23" s="25"/>
      <c r="L23" s="27">
        <v>1.2699999999999999E-2</v>
      </c>
      <c r="M23" s="27">
        <f t="shared" si="2"/>
        <v>1.6509999999999999E-3</v>
      </c>
      <c r="N23" s="38">
        <f t="shared" si="3"/>
        <v>1.4350999999999997E-2</v>
      </c>
      <c r="O23" s="24"/>
      <c r="P23" s="36"/>
    </row>
    <row r="24" spans="2:17" ht="19.5" customHeight="1" x14ac:dyDescent="0.15">
      <c r="B24" s="37">
        <v>15</v>
      </c>
      <c r="C24" s="24" t="s">
        <v>63</v>
      </c>
      <c r="D24" s="24" t="s">
        <v>64</v>
      </c>
      <c r="E24" s="24"/>
      <c r="F24" s="24" t="s">
        <v>27</v>
      </c>
      <c r="G24" s="23"/>
      <c r="H24" s="23">
        <v>5.2499999999999998E-2</v>
      </c>
      <c r="I24" s="25"/>
      <c r="J24" s="25"/>
      <c r="K24" s="25"/>
      <c r="L24" s="27">
        <v>5.2499999999999998E-2</v>
      </c>
      <c r="M24" s="27">
        <f t="shared" si="2"/>
        <v>6.8250000000000003E-3</v>
      </c>
      <c r="N24" s="38">
        <f t="shared" si="3"/>
        <v>5.9324999999999989E-2</v>
      </c>
      <c r="O24" s="24"/>
      <c r="P24" s="36"/>
    </row>
    <row r="25" spans="2:17" ht="19.5" customHeight="1" x14ac:dyDescent="0.15">
      <c r="B25" s="37">
        <v>16</v>
      </c>
      <c r="C25" s="24" t="s">
        <v>65</v>
      </c>
      <c r="D25" s="24" t="s">
        <v>66</v>
      </c>
      <c r="E25" s="24"/>
      <c r="F25" s="24" t="s">
        <v>27</v>
      </c>
      <c r="G25" s="23"/>
      <c r="H25" s="23">
        <v>0.1953</v>
      </c>
      <c r="I25" s="25"/>
      <c r="J25" s="25"/>
      <c r="K25" s="25"/>
      <c r="L25" s="27">
        <v>0.1953</v>
      </c>
      <c r="M25" s="27">
        <f t="shared" si="2"/>
        <v>2.5389000000000002E-2</v>
      </c>
      <c r="N25" s="38">
        <f t="shared" si="3"/>
        <v>0.22068899999999997</v>
      </c>
      <c r="O25" s="24"/>
      <c r="P25" s="36"/>
    </row>
    <row r="26" spans="2:17" ht="19.5" customHeight="1" x14ac:dyDescent="0.15">
      <c r="B26" s="37">
        <v>17</v>
      </c>
      <c r="C26" s="24" t="s">
        <v>67</v>
      </c>
      <c r="D26" s="24" t="s">
        <v>68</v>
      </c>
      <c r="E26" s="24"/>
      <c r="F26" s="24" t="s">
        <v>27</v>
      </c>
      <c r="G26" s="23"/>
      <c r="H26" s="23">
        <v>4.5999999999999999E-2</v>
      </c>
      <c r="I26" s="25"/>
      <c r="J26" s="25"/>
      <c r="K26" s="25"/>
      <c r="L26" s="27">
        <v>3.4000000000000002E-2</v>
      </c>
      <c r="M26" s="27">
        <f t="shared" si="2"/>
        <v>4.4200000000000003E-3</v>
      </c>
      <c r="N26" s="38">
        <f t="shared" si="3"/>
        <v>3.8419999999999996E-2</v>
      </c>
      <c r="O26" s="24"/>
      <c r="P26" s="36"/>
    </row>
    <row r="27" spans="2:17" ht="19.5" customHeight="1" x14ac:dyDescent="0.15">
      <c r="B27" s="37">
        <v>18</v>
      </c>
      <c r="C27" s="24" t="s">
        <v>69</v>
      </c>
      <c r="D27" s="24" t="s">
        <v>70</v>
      </c>
      <c r="E27" s="24"/>
      <c r="F27" s="24" t="s">
        <v>27</v>
      </c>
      <c r="G27" s="23"/>
      <c r="H27" s="23">
        <v>4.2000000000000003E-2</v>
      </c>
      <c r="I27" s="25"/>
      <c r="J27" s="25"/>
      <c r="K27" s="25"/>
      <c r="L27" s="27">
        <v>4.2000000000000003E-2</v>
      </c>
      <c r="M27" s="27">
        <f t="shared" si="2"/>
        <v>5.4600000000000004E-3</v>
      </c>
      <c r="N27" s="38">
        <f t="shared" si="3"/>
        <v>4.7459999999999995E-2</v>
      </c>
      <c r="O27" s="24"/>
      <c r="P27" s="36"/>
    </row>
    <row r="28" spans="2:17" ht="19.5" customHeight="1" x14ac:dyDescent="0.15">
      <c r="B28" s="37">
        <v>19</v>
      </c>
      <c r="C28" s="24" t="s">
        <v>71</v>
      </c>
      <c r="D28" s="24" t="s">
        <v>72</v>
      </c>
      <c r="E28" s="24"/>
      <c r="F28" s="24" t="s">
        <v>27</v>
      </c>
      <c r="G28" s="23"/>
      <c r="H28" s="23">
        <v>0.105</v>
      </c>
      <c r="I28" s="25"/>
      <c r="J28" s="25"/>
      <c r="K28" s="25"/>
      <c r="L28" s="27">
        <v>7.9600000000000004E-2</v>
      </c>
      <c r="M28" s="27">
        <f t="shared" si="2"/>
        <v>1.0348000000000001E-2</v>
      </c>
      <c r="N28" s="38">
        <f t="shared" si="3"/>
        <v>8.9948E-2</v>
      </c>
      <c r="O28" s="24"/>
      <c r="P28" s="36"/>
    </row>
    <row r="29" spans="2:17" ht="19.5" customHeight="1" x14ac:dyDescent="0.15">
      <c r="B29" s="37">
        <v>20</v>
      </c>
      <c r="C29" s="24" t="s">
        <v>73</v>
      </c>
      <c r="D29" s="24" t="s">
        <v>74</v>
      </c>
      <c r="E29" s="24"/>
      <c r="F29" s="24" t="s">
        <v>27</v>
      </c>
      <c r="G29" s="23"/>
      <c r="H29" s="23">
        <v>0.28000000000000003</v>
      </c>
      <c r="I29" s="25"/>
      <c r="J29" s="25"/>
      <c r="K29" s="25"/>
      <c r="L29" s="27">
        <v>0.28000000000000003</v>
      </c>
      <c r="M29" s="27">
        <f t="shared" si="2"/>
        <v>3.6400000000000002E-2</v>
      </c>
      <c r="N29" s="38">
        <f t="shared" si="3"/>
        <v>0.31640000000000001</v>
      </c>
      <c r="O29" s="24"/>
      <c r="P29" s="36"/>
    </row>
    <row r="30" spans="2:17" s="3" customFormat="1" x14ac:dyDescent="0.15">
      <c r="B30" s="43" t="s">
        <v>15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39"/>
      <c r="Q30" s="2"/>
    </row>
    <row r="31" spans="2:17" s="3" customFormat="1" x14ac:dyDescent="0.15">
      <c r="B31" s="47" t="s">
        <v>76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9"/>
      <c r="Q31" s="2"/>
    </row>
    <row r="32" spans="2:17" s="3" customFormat="1" x14ac:dyDescent="0.15">
      <c r="B32" s="43" t="s">
        <v>13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29"/>
      <c r="Q32" s="2"/>
    </row>
    <row r="33" spans="2:17" s="3" customFormat="1" ht="15.75" customHeight="1" x14ac:dyDescent="0.15">
      <c r="B33" s="47" t="s">
        <v>22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29"/>
      <c r="Q33" s="2"/>
    </row>
    <row r="34" spans="2:17" s="3" customFormat="1" x14ac:dyDescent="0.15">
      <c r="B34" s="47" t="s">
        <v>23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30"/>
      <c r="Q34" s="2"/>
    </row>
    <row r="35" spans="2:17" s="3" customFormat="1" ht="16.5" customHeight="1" x14ac:dyDescent="0.15">
      <c r="B35" s="47" t="s">
        <v>24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30"/>
      <c r="Q35" s="2"/>
    </row>
    <row r="36" spans="2:17" s="3" customFormat="1" x14ac:dyDescent="0.15">
      <c r="B36" s="48" t="s">
        <v>25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0"/>
      <c r="Q36" s="2"/>
    </row>
    <row r="37" spans="2:17" s="3" customFormat="1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1"/>
      <c r="Q37" s="2"/>
    </row>
    <row r="38" spans="2:17" s="3" customFormat="1" x14ac:dyDescent="0.15">
      <c r="B38" s="13" t="s">
        <v>32</v>
      </c>
      <c r="C38" s="14"/>
      <c r="D38" s="15"/>
      <c r="E38" s="21"/>
      <c r="F38" s="21"/>
      <c r="G38" s="21"/>
      <c r="H38" s="21"/>
      <c r="I38" s="21" t="str">
        <f>B5</f>
        <v>乙方：北京浦东三浦标准件有限公司</v>
      </c>
      <c r="J38" s="16"/>
      <c r="K38" s="15"/>
      <c r="L38" s="17"/>
      <c r="M38" s="17"/>
      <c r="N38" s="17"/>
      <c r="O38" s="18"/>
      <c r="P38" s="41"/>
      <c r="Q38" s="2"/>
    </row>
    <row r="39" spans="2:17" s="3" customFormat="1" x14ac:dyDescent="0.15">
      <c r="B39" s="15" t="s">
        <v>18</v>
      </c>
      <c r="C39" s="14"/>
      <c r="D39" s="15"/>
      <c r="E39" s="21"/>
      <c r="F39" s="21"/>
      <c r="G39" s="21"/>
      <c r="H39" s="21"/>
      <c r="I39" s="21" t="s">
        <v>16</v>
      </c>
      <c r="J39" s="15"/>
      <c r="K39" s="15"/>
      <c r="L39" s="17"/>
      <c r="M39" s="15"/>
      <c r="N39" s="15"/>
      <c r="O39" s="22"/>
      <c r="P39" s="41"/>
      <c r="Q39" s="2"/>
    </row>
    <row r="40" spans="2:17" s="3" customFormat="1" x14ac:dyDescent="0.15">
      <c r="B40" s="15"/>
      <c r="C40" s="14"/>
      <c r="D40" s="15"/>
      <c r="E40" s="21"/>
      <c r="F40" s="21"/>
      <c r="G40" s="21"/>
      <c r="H40" s="21"/>
      <c r="I40" s="21"/>
      <c r="J40" s="15"/>
      <c r="K40" s="15"/>
      <c r="L40" s="17"/>
      <c r="M40" s="15"/>
      <c r="N40" s="15"/>
      <c r="O40" s="22"/>
      <c r="P40" s="41"/>
      <c r="Q40" s="2"/>
    </row>
    <row r="41" spans="2:17" s="3" customFormat="1" x14ac:dyDescent="0.15">
      <c r="B41" s="13" t="s">
        <v>19</v>
      </c>
      <c r="C41" s="13"/>
      <c r="D41" s="20"/>
      <c r="E41" s="21"/>
      <c r="F41" s="21"/>
      <c r="G41" s="21"/>
      <c r="H41" s="21"/>
      <c r="I41" s="21" t="s">
        <v>17</v>
      </c>
      <c r="J41" s="13"/>
      <c r="K41" s="15"/>
      <c r="L41" s="17"/>
      <c r="M41" s="15"/>
      <c r="N41" s="15"/>
      <c r="O41" s="22"/>
      <c r="P41" s="41"/>
      <c r="Q41" s="2"/>
    </row>
    <row r="42" spans="2:17" s="3" customFormat="1" ht="14.25" customHeight="1" x14ac:dyDescent="0.15">
      <c r="B42" s="17"/>
      <c r="C42" s="42" t="s">
        <v>31</v>
      </c>
      <c r="D42" s="42"/>
      <c r="E42" s="21"/>
      <c r="F42" s="21"/>
      <c r="G42" s="21"/>
      <c r="H42" s="21"/>
      <c r="I42" s="21"/>
      <c r="J42" s="17" t="s">
        <v>30</v>
      </c>
      <c r="K42" s="17"/>
      <c r="L42" s="17"/>
      <c r="M42" s="15"/>
      <c r="N42" s="15"/>
      <c r="O42" s="22"/>
      <c r="P42" s="41"/>
      <c r="Q42" s="2"/>
    </row>
    <row r="43" spans="2:17" x14ac:dyDescent="0.15">
      <c r="C43" s="1"/>
      <c r="E43" s="3"/>
      <c r="F43" s="3"/>
      <c r="G43" s="3"/>
      <c r="H43" s="3"/>
      <c r="I43" s="1"/>
      <c r="J43" s="1"/>
      <c r="K43" s="20"/>
      <c r="L43" s="17"/>
      <c r="M43" s="17"/>
      <c r="N43" s="17"/>
      <c r="O43" s="19"/>
    </row>
    <row r="44" spans="2:17" x14ac:dyDescent="0.15">
      <c r="C44" s="1"/>
      <c r="E44" s="3"/>
      <c r="F44" s="3"/>
      <c r="G44" s="3"/>
      <c r="H44" s="3"/>
      <c r="I44" s="1"/>
      <c r="J44" s="1"/>
      <c r="K44" s="17"/>
      <c r="L44" s="17"/>
      <c r="M44" s="17"/>
      <c r="N44" s="17"/>
      <c r="O44" s="19"/>
    </row>
    <row r="45" spans="2:17" x14ac:dyDescent="0.15">
      <c r="B45" s="4"/>
      <c r="C45" s="4"/>
      <c r="D45" s="4"/>
      <c r="E45" s="6"/>
      <c r="G45" s="7"/>
      <c r="H45" s="7"/>
      <c r="I45" s="7"/>
      <c r="J45" s="7"/>
      <c r="K45" s="7"/>
      <c r="L45" s="7"/>
      <c r="M45" s="7"/>
      <c r="N45" s="7"/>
      <c r="O45" s="8"/>
    </row>
    <row r="46" spans="2:17" x14ac:dyDescent="0.15">
      <c r="B46" s="4"/>
      <c r="C46" s="4"/>
      <c r="D46" s="4"/>
      <c r="E46" s="6"/>
      <c r="G46" s="7"/>
      <c r="H46" s="7"/>
      <c r="I46" s="7"/>
      <c r="J46" s="7"/>
      <c r="K46" s="7"/>
      <c r="L46" s="7"/>
      <c r="M46" s="7"/>
      <c r="N46" s="7"/>
      <c r="O46" s="8"/>
    </row>
    <row r="47" spans="2:17" x14ac:dyDescent="0.15">
      <c r="C47" s="1"/>
    </row>
    <row r="48" spans="2:17" x14ac:dyDescent="0.15">
      <c r="C48" s="1"/>
    </row>
    <row r="49" spans="3:6" x14ac:dyDescent="0.15">
      <c r="C49" s="1"/>
    </row>
    <row r="50" spans="3:6" x14ac:dyDescent="0.15">
      <c r="C50" s="1"/>
    </row>
    <row r="51" spans="3:6" ht="13.5" x14ac:dyDescent="0.15">
      <c r="C51" s="1"/>
      <c r="E51" s="1"/>
      <c r="F51" s="10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  <row r="64" spans="3:6" x14ac:dyDescent="0.15">
      <c r="C64" s="1"/>
    </row>
  </sheetData>
  <mergeCells count="23">
    <mergeCell ref="B7:O7"/>
    <mergeCell ref="B32:O32"/>
    <mergeCell ref="I8:K8"/>
    <mergeCell ref="O8:O9"/>
    <mergeCell ref="B8:B9"/>
    <mergeCell ref="B2:O2"/>
    <mergeCell ref="B3:O3"/>
    <mergeCell ref="B4:O4"/>
    <mergeCell ref="B5:O5"/>
    <mergeCell ref="B6:O6"/>
    <mergeCell ref="C42:D42"/>
    <mergeCell ref="B30:O30"/>
    <mergeCell ref="C8:C9"/>
    <mergeCell ref="D8:D9"/>
    <mergeCell ref="E8:E9"/>
    <mergeCell ref="F8:F9"/>
    <mergeCell ref="G8:H8"/>
    <mergeCell ref="B35:O35"/>
    <mergeCell ref="B36:O36"/>
    <mergeCell ref="B31:O31"/>
    <mergeCell ref="B33:O33"/>
    <mergeCell ref="B34:O34"/>
    <mergeCell ref="L9:N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2022-11-21T01:50:19Z</cp:lastPrinted>
  <dcterms:created xsi:type="dcterms:W3CDTF">2006-09-13T11:21:00Z</dcterms:created>
  <dcterms:modified xsi:type="dcterms:W3CDTF">2022-11-22T01:45:01Z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