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/>
  <mc:AlternateContent xmlns:mc="http://schemas.openxmlformats.org/markup-compatibility/2006">
    <mc:Choice Requires="x15">
      <x15ac:absPath xmlns:x15ac="http://schemas.microsoft.com/office/spreadsheetml/2010/11/ac" url="C:\Users\38904\Desktop\B41V后视镜招标\B41合同完整\"/>
    </mc:Choice>
  </mc:AlternateContent>
  <xr:revisionPtr revIDLastSave="0" documentId="13_ncr:1_{B8A0FF6A-A9E3-494C-9C21-611520AD756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订单" sheetId="1" r:id="rId1"/>
  </sheets>
  <definedNames>
    <definedName name="Check4" localSheetId="0">#NAME?</definedName>
    <definedName name="_xlnm.Print_Area" localSheetId="0">订单!$A$1:$K$28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6" i="1" l="1"/>
  <c r="I17" i="1"/>
  <c r="I18" i="1"/>
  <c r="I15" i="1"/>
  <c r="H16" i="1"/>
  <c r="H17" i="1"/>
  <c r="H18" i="1"/>
  <c r="H15" i="1"/>
  <c r="I19" i="1" l="1"/>
</calcChain>
</file>

<file path=xl/sharedStrings.xml><?xml version="1.0" encoding="utf-8"?>
<sst xmlns="http://schemas.openxmlformats.org/spreadsheetml/2006/main" count="87" uniqueCount="77">
  <si>
    <t xml:space="preserve">                            </t>
  </si>
  <si>
    <t xml:space="preserve">样件采购订单  </t>
  </si>
  <si>
    <t>车型：</t>
  </si>
  <si>
    <t>B41V</t>
  </si>
  <si>
    <t>成本中心:</t>
  </si>
  <si>
    <t>订单编号：</t>
  </si>
  <si>
    <t>订单日期：</t>
  </si>
  <si>
    <t xml:space="preserve">采购方名称 </t>
  </si>
  <si>
    <t>北京汽车集团越野车有限公司</t>
  </si>
  <si>
    <t>简称</t>
  </si>
  <si>
    <t>北汽越野车</t>
  </si>
  <si>
    <t>供应商名称</t>
  </si>
  <si>
    <t>供应商简称</t>
  </si>
  <si>
    <t>北京市顺义区赵全营镇兆丰产业基地同心路1号</t>
  </si>
  <si>
    <t>邮编</t>
  </si>
  <si>
    <t>供应商代码</t>
  </si>
  <si>
    <t>开    户    行</t>
  </si>
  <si>
    <t>中信银行北京奥运村支行</t>
  </si>
  <si>
    <t>帐号</t>
  </si>
  <si>
    <t>8110701014801114080</t>
  </si>
  <si>
    <t>01090843500120109117040</t>
  </si>
  <si>
    <t>帐      号</t>
  </si>
  <si>
    <t>税务登记号</t>
  </si>
  <si>
    <t>91110113MA00DBQ38R</t>
  </si>
  <si>
    <t>电话</t>
  </si>
  <si>
    <t>010-61449099</t>
  </si>
  <si>
    <t>零件编号</t>
  </si>
  <si>
    <t>零件名称</t>
  </si>
  <si>
    <t>单车用量</t>
  </si>
  <si>
    <t>需求数量</t>
  </si>
  <si>
    <t>税率</t>
  </si>
  <si>
    <t>单件价格</t>
  </si>
  <si>
    <t>总价格（不含税）</t>
  </si>
  <si>
    <t>金额</t>
  </si>
  <si>
    <t>到货时间</t>
  </si>
  <si>
    <t>零件状态</t>
  </si>
  <si>
    <t>（RMB/不含税）</t>
  </si>
  <si>
    <t>（RMB/含税）</t>
  </si>
  <si>
    <t>RMB/含税</t>
  </si>
  <si>
    <t>注：表中单件价格仅本次订单有效</t>
  </si>
  <si>
    <t>总金额</t>
  </si>
  <si>
    <t>顺义区赵全营镇兆丰产业基地同心中1号（越野车分公司）</t>
  </si>
  <si>
    <t>收货单位</t>
  </si>
  <si>
    <t>收货地址</t>
  </si>
  <si>
    <t>北京市顺义区赵全营镇兆丰产业基地同心路1号越野车2号门，试制车间</t>
  </si>
  <si>
    <t>任翔</t>
  </si>
  <si>
    <t>使用项目组</t>
  </si>
  <si>
    <t>收 货 人</t>
  </si>
  <si>
    <t>张春海</t>
  </si>
  <si>
    <t>采购工程师</t>
  </si>
  <si>
    <t>运输方式</t>
  </si>
  <si>
    <r>
      <rPr>
        <sz val="9"/>
        <color theme="1"/>
        <rFont val="宋体"/>
        <family val="3"/>
        <charset val="134"/>
        <scheme val="minor"/>
      </rPr>
      <t>□空运</t>
    </r>
    <r>
      <rPr>
        <sz val="10.5"/>
        <color theme="1"/>
        <rFont val="宋体"/>
        <family val="3"/>
        <charset val="134"/>
      </rPr>
      <t xml:space="preserve">  □铁路  ■公路  □快递  □专用车辆  □其他</t>
    </r>
  </si>
  <si>
    <t>收货人电话</t>
  </si>
  <si>
    <t>联系电话</t>
  </si>
  <si>
    <t>采购方授权代表（签字）：</t>
  </si>
  <si>
    <t>供应商授权代表（签字）：</t>
  </si>
  <si>
    <t>采购方（盖章）</t>
  </si>
  <si>
    <t>供应商（盖章）</t>
  </si>
  <si>
    <t>B00034692</t>
  </si>
  <si>
    <t>左外后视镜总成</t>
  </si>
  <si>
    <t>B00034698</t>
  </si>
  <si>
    <t>右外后视镜总成</t>
  </si>
  <si>
    <t>B00034693</t>
  </si>
  <si>
    <t>B00034699</t>
  </si>
  <si>
    <t>北京光华荣昌汽车部件有限公司</t>
    <phoneticPr fontId="9" type="noConversion"/>
  </si>
  <si>
    <t xml:space="preserve">地   址 </t>
    <phoneticPr fontId="9" type="noConversion"/>
  </si>
  <si>
    <t>地    址</t>
    <phoneticPr fontId="9" type="noConversion"/>
  </si>
  <si>
    <t>开  户  行</t>
    <phoneticPr fontId="9" type="noConversion"/>
  </si>
  <si>
    <t>光华荣昌</t>
    <phoneticPr fontId="9" type="noConversion"/>
  </si>
  <si>
    <t>A010X00277</t>
    <phoneticPr fontId="9" type="noConversion"/>
  </si>
  <si>
    <t>北京市昌平区北流村600号院9号楼1至3层101</t>
    <phoneticPr fontId="9" type="noConversion"/>
  </si>
  <si>
    <t>91110114801184540U</t>
    <phoneticPr fontId="9" type="noConversion"/>
  </si>
  <si>
    <t>工行北京南口支行</t>
    <phoneticPr fontId="9" type="noConversion"/>
  </si>
  <si>
    <t>0200011619200038050</t>
    <phoneticPr fontId="9" type="noConversion"/>
  </si>
  <si>
    <t>010-89774862</t>
    <phoneticPr fontId="9" type="noConversion"/>
  </si>
  <si>
    <t>CNC</t>
    <phoneticPr fontId="9" type="noConversion"/>
  </si>
  <si>
    <t>说明：
1、到货且经过采购方产品工程师验收合格后（验收标准见双方约定的附件一：技术要求），由采购方通知供应商开具发票，采购方收到供应商发票后的第一日起 60 日内，采购方以银行转账等方式向供应商支付货款。 
2、订单货物不符合甲方技术要求的，供应商应免费负责更换，否则采购方将不付款并有权解除本订单；由此导致交货延误的，供应商应承担延迟交付责任。
3、供应商不能依约定时限供货的，每延误一日，应向采购方赔偿订单总金额的1%，采购方有权直接在应付货款中优先扣除；延误超过20日的，采购方有权解除本订单。
4、本订单价格包括运到指定收货地址的运输、包装、保险等一切相关费用，供应商不得另行要求采购方支付其他款项。
5、供应商对在本订单签订前及之后知悉的采购方的相关信息进行保密，保密期限不因本订单的完成而终止。未经采购方书面同意，供应商不得将本订单下的权利义务全部或部分转让给任何第三方。供应商如有违约，应当赔偿采购方的全部经济损失。
6、因履行本订单产生纠纷，双方协商解决，协商不成提交采购方所在地有管辖权的人民法院进行诉讼解决。
7、在合同履行期间，如遇国家税率调整，则不含税价格保持不变，根据新的税率调整合同标的额（价税合计金额）。
8、本订单经双方授权代表签字并加盖公章或合同专用章后生效。本订单一式四份，采购方执三份，供应商执一份，具有同等法律效力。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</si>
</sst>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804]yyyy\-mm\-dd"/>
  </numFmts>
  <fonts count="27" x14ac:knownFonts="1">
    <font>
      <sz val="11"/>
      <name val="宋体"/>
      <charset val="134"/>
    </font>
    <font>
      <sz val="18"/>
      <name val="Times New Roman"/>
      <family val="1"/>
    </font>
    <font>
      <b/>
      <sz val="22"/>
      <name val="宋体"/>
      <family val="3"/>
      <charset val="134"/>
    </font>
    <font>
      <sz val="10"/>
      <name val="Times New Roman"/>
      <family val="1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11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10.5"/>
      <name val="宋体"/>
      <family val="3"/>
      <charset val="134"/>
      <scheme val="minor"/>
    </font>
    <font>
      <sz val="5.5"/>
      <name val="宋体"/>
      <family val="3"/>
      <charset val="134"/>
      <scheme val="minor"/>
    </font>
    <font>
      <u/>
      <sz val="10.5"/>
      <name val="宋体"/>
      <family val="3"/>
      <charset val="134"/>
      <scheme val="minor"/>
    </font>
    <font>
      <sz val="10.5"/>
      <name val="Times New Roman"/>
      <family val="1"/>
    </font>
    <font>
      <sz val="9"/>
      <name val="Arial"/>
      <family val="2"/>
    </font>
    <font>
      <sz val="9"/>
      <name val="宋体"/>
      <family val="3"/>
      <charset val="134"/>
    </font>
    <font>
      <sz val="10.5"/>
      <name val="宋体"/>
      <family val="3"/>
      <charset val="134"/>
    </font>
    <font>
      <sz val="10.5"/>
      <name val="Calibri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.5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DBEEF3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206518753624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Dashed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</borders>
  <cellStyleXfs count="7">
    <xf numFmtId="0" fontId="0" fillId="0" borderId="0">
      <alignment vertical="top"/>
      <protection locked="0"/>
    </xf>
    <xf numFmtId="0" fontId="22" fillId="0" borderId="0">
      <alignment vertical="center"/>
    </xf>
    <xf numFmtId="0" fontId="23" fillId="0" borderId="0"/>
    <xf numFmtId="0" fontId="25" fillId="0" borderId="0">
      <alignment vertical="top"/>
      <protection locked="0"/>
    </xf>
    <xf numFmtId="0" fontId="21" fillId="0" borderId="0">
      <alignment vertical="center"/>
    </xf>
    <xf numFmtId="0" fontId="21" fillId="0" borderId="0">
      <alignment vertical="center"/>
    </xf>
    <xf numFmtId="0" fontId="26" fillId="0" borderId="0"/>
  </cellStyleXfs>
  <cellXfs count="100">
    <xf numFmtId="0" fontId="0" fillId="0" borderId="0" xfId="0">
      <alignment vertical="top"/>
      <protection locked="0"/>
    </xf>
    <xf numFmtId="0" fontId="0" fillId="2" borderId="0" xfId="3" applyFont="1" applyFill="1" applyAlignment="1" applyProtection="1">
      <alignment vertical="center"/>
    </xf>
    <xf numFmtId="0" fontId="0" fillId="0" borderId="0" xfId="3" applyFont="1" applyAlignment="1" applyProtection="1">
      <alignment vertical="center"/>
    </xf>
    <xf numFmtId="0" fontId="1" fillId="0" borderId="0" xfId="3" applyFont="1" applyAlignment="1" applyProtection="1">
      <alignment vertical="center"/>
    </xf>
    <xf numFmtId="0" fontId="3" fillId="0" borderId="1" xfId="3" applyFont="1" applyBorder="1" applyAlignment="1" applyProtection="1">
      <alignment horizontal="center" vertical="center"/>
    </xf>
    <xf numFmtId="0" fontId="1" fillId="0" borderId="1" xfId="3" applyFont="1" applyBorder="1" applyAlignment="1" applyProtection="1">
      <alignment horizontal="center" vertical="center"/>
    </xf>
    <xf numFmtId="0" fontId="3" fillId="0" borderId="0" xfId="3" applyFont="1" applyAlignment="1" applyProtection="1">
      <alignment horizontal="center" vertical="center"/>
    </xf>
    <xf numFmtId="0" fontId="1" fillId="0" borderId="0" xfId="3" applyFont="1" applyAlignment="1" applyProtection="1">
      <alignment horizontal="center" vertical="center"/>
    </xf>
    <xf numFmtId="0" fontId="4" fillId="0" borderId="0" xfId="3" applyFont="1" applyAlignment="1" applyProtection="1">
      <alignment horizontal="center" vertical="center"/>
    </xf>
    <xf numFmtId="0" fontId="5" fillId="0" borderId="0" xfId="3" applyFont="1" applyAlignment="1" applyProtection="1">
      <alignment horizontal="right" vertical="center"/>
    </xf>
    <xf numFmtId="0" fontId="5" fillId="0" borderId="0" xfId="3" applyFont="1" applyAlignment="1">
      <alignment horizontal="left" vertical="center"/>
      <protection locked="0"/>
    </xf>
    <xf numFmtId="0" fontId="6" fillId="0" borderId="2" xfId="3" applyFont="1" applyBorder="1" applyAlignment="1" applyProtection="1">
      <alignment vertical="center" wrapText="1"/>
    </xf>
    <xf numFmtId="0" fontId="6" fillId="2" borderId="2" xfId="3" applyFont="1" applyFill="1" applyBorder="1" applyAlignment="1">
      <alignment horizontal="left" vertical="center" wrapText="1"/>
      <protection locked="0"/>
    </xf>
    <xf numFmtId="0" fontId="6" fillId="0" borderId="2" xfId="3" applyFont="1" applyBorder="1" applyAlignment="1" applyProtection="1">
      <alignment wrapText="1"/>
    </xf>
    <xf numFmtId="0" fontId="7" fillId="0" borderId="3" xfId="3" applyFont="1" applyBorder="1" applyAlignment="1" applyProtection="1">
      <alignment horizontal="center" vertical="center" wrapText="1"/>
    </xf>
    <xf numFmtId="0" fontId="7" fillId="0" borderId="3" xfId="3" applyFont="1" applyBorder="1" applyAlignment="1">
      <alignment horizontal="justify" vertical="center" wrapText="1"/>
      <protection locked="0"/>
    </xf>
    <xf numFmtId="0" fontId="8" fillId="3" borderId="6" xfId="4" applyFont="1" applyFill="1" applyBorder="1" applyAlignment="1">
      <alignment horizontal="center" vertical="center" wrapText="1"/>
    </xf>
    <xf numFmtId="49" fontId="7" fillId="0" borderId="3" xfId="3" applyNumberFormat="1" applyFont="1" applyBorder="1" applyAlignment="1">
      <alignment horizontal="justify" vertical="center" wrapText="1"/>
      <protection locked="0"/>
    </xf>
    <xf numFmtId="0" fontId="7" fillId="2" borderId="8" xfId="3" applyFont="1" applyFill="1" applyBorder="1" applyAlignment="1" applyProtection="1">
      <alignment horizontal="center" vertical="center" wrapText="1"/>
    </xf>
    <xf numFmtId="49" fontId="7" fillId="2" borderId="9" xfId="3" applyNumberFormat="1" applyFont="1" applyFill="1" applyBorder="1" applyAlignment="1" applyProtection="1">
      <alignment horizontal="justify" vertical="center" wrapText="1"/>
    </xf>
    <xf numFmtId="0" fontId="7" fillId="2" borderId="9" xfId="3" applyFont="1" applyFill="1" applyBorder="1" applyAlignment="1" applyProtection="1">
      <alignment horizontal="center" vertical="center" wrapText="1"/>
    </xf>
    <xf numFmtId="0" fontId="7" fillId="5" borderId="10" xfId="3" applyFont="1" applyFill="1" applyBorder="1" applyAlignment="1" applyProtection="1">
      <alignment horizontal="center" vertical="center" wrapText="1"/>
    </xf>
    <xf numFmtId="0" fontId="7" fillId="2" borderId="11" xfId="3" applyFont="1" applyFill="1" applyBorder="1" applyAlignment="1" applyProtection="1">
      <alignment horizontal="center" vertical="center" wrapText="1"/>
    </xf>
    <xf numFmtId="49" fontId="7" fillId="2" borderId="0" xfId="3" applyNumberFormat="1" applyFont="1" applyFill="1" applyAlignment="1" applyProtection="1">
      <alignment horizontal="justify" vertical="center" wrapText="1"/>
    </xf>
    <xf numFmtId="0" fontId="7" fillId="2" borderId="0" xfId="3" applyFont="1" applyFill="1" applyAlignment="1" applyProtection="1">
      <alignment horizontal="center" vertical="center" wrapText="1"/>
    </xf>
    <xf numFmtId="0" fontId="7" fillId="2" borderId="12" xfId="3" applyFont="1" applyFill="1" applyBorder="1" applyAlignment="1" applyProtection="1">
      <alignment horizontal="center" vertical="center" wrapText="1"/>
    </xf>
    <xf numFmtId="0" fontId="7" fillId="0" borderId="13" xfId="3" applyFont="1" applyBorder="1" applyAlignment="1" applyProtection="1">
      <alignment horizontal="center" vertical="center" wrapText="1"/>
    </xf>
    <xf numFmtId="0" fontId="7" fillId="0" borderId="16" xfId="3" applyFont="1" applyBorder="1" applyAlignment="1" applyProtection="1">
      <alignment horizontal="center" vertical="center" wrapText="1"/>
    </xf>
    <xf numFmtId="0" fontId="7" fillId="0" borderId="6" xfId="3" applyFont="1" applyBorder="1" applyAlignment="1" applyProtection="1">
      <alignment horizontal="center" vertical="center" wrapText="1"/>
    </xf>
    <xf numFmtId="9" fontId="8" fillId="6" borderId="6" xfId="4" applyNumberFormat="1" applyFont="1" applyFill="1" applyBorder="1" applyAlignment="1">
      <alignment horizontal="center" vertical="center" wrapText="1"/>
    </xf>
    <xf numFmtId="2" fontId="7" fillId="0" borderId="6" xfId="3" applyNumberFormat="1" applyFont="1" applyBorder="1" applyAlignment="1" applyProtection="1">
      <alignment horizontal="center" vertical="center" wrapText="1"/>
    </xf>
    <xf numFmtId="2" fontId="8" fillId="3" borderId="6" xfId="4" applyNumberFormat="1" applyFont="1" applyFill="1" applyBorder="1" applyAlignment="1">
      <alignment horizontal="center" vertical="center" wrapText="1"/>
    </xf>
    <xf numFmtId="0" fontId="7" fillId="2" borderId="3" xfId="3" applyFont="1" applyFill="1" applyBorder="1" applyAlignment="1" applyProtection="1">
      <alignment horizontal="justify" vertical="center" wrapText="1"/>
    </xf>
    <xf numFmtId="0" fontId="7" fillId="2" borderId="3" xfId="3" applyFont="1" applyFill="1" applyBorder="1" applyAlignment="1" applyProtection="1">
      <alignment vertical="center" wrapText="1"/>
    </xf>
    <xf numFmtId="0" fontId="13" fillId="0" borderId="0" xfId="3" applyFont="1" applyAlignment="1" applyProtection="1">
      <alignment vertical="center" wrapText="1"/>
    </xf>
    <xf numFmtId="0" fontId="14" fillId="0" borderId="0" xfId="3" applyFont="1" applyAlignment="1" applyProtection="1">
      <alignment horizontal="justify" vertical="center"/>
    </xf>
    <xf numFmtId="0" fontId="11" fillId="0" borderId="0" xfId="3" applyFont="1" applyAlignment="1" applyProtection="1">
      <alignment vertical="center"/>
    </xf>
    <xf numFmtId="0" fontId="15" fillId="0" borderId="0" xfId="3" applyFont="1" applyAlignment="1" applyProtection="1">
      <alignment horizontal="left" vertical="center"/>
    </xf>
    <xf numFmtId="0" fontId="16" fillId="0" borderId="0" xfId="3" applyFont="1" applyAlignment="1" applyProtection="1">
      <alignment horizontal="justify" vertical="center"/>
    </xf>
    <xf numFmtId="0" fontId="5" fillId="0" borderId="0" xfId="3" applyFont="1" applyAlignment="1" applyProtection="1">
      <alignment horizontal="left" vertical="center"/>
    </xf>
    <xf numFmtId="0" fontId="6" fillId="0" borderId="2" xfId="3" applyFont="1" applyBorder="1" applyAlignment="1" applyProtection="1">
      <alignment horizontal="right" vertical="center" wrapText="1"/>
    </xf>
    <xf numFmtId="176" fontId="6" fillId="2" borderId="2" xfId="3" applyNumberFormat="1" applyFont="1" applyFill="1" applyBorder="1" applyAlignment="1">
      <alignment horizontal="left" vertical="center" wrapText="1"/>
      <protection locked="0"/>
    </xf>
    <xf numFmtId="176" fontId="6" fillId="0" borderId="0" xfId="3" applyNumberFormat="1" applyFont="1" applyAlignment="1" applyProtection="1">
      <alignment horizontal="left" vertical="center" wrapText="1"/>
    </xf>
    <xf numFmtId="0" fontId="8" fillId="0" borderId="6" xfId="4" applyFont="1" applyBorder="1" applyAlignment="1">
      <alignment horizontal="center" vertical="center" wrapText="1"/>
    </xf>
    <xf numFmtId="0" fontId="17" fillId="0" borderId="0" xfId="3" applyFont="1" applyAlignment="1" applyProtection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  <protection locked="0"/>
    </xf>
    <xf numFmtId="0" fontId="10" fillId="4" borderId="3" xfId="3" applyFont="1" applyFill="1" applyBorder="1" applyAlignment="1">
      <alignment horizontal="center" vertical="center" wrapText="1"/>
      <protection locked="0"/>
    </xf>
    <xf numFmtId="0" fontId="17" fillId="2" borderId="0" xfId="3" applyFont="1" applyFill="1" applyAlignment="1" applyProtection="1">
      <alignment horizontal="center" vertical="center" wrapText="1"/>
    </xf>
    <xf numFmtId="0" fontId="18" fillId="0" borderId="0" xfId="3" applyFont="1" applyAlignment="1" applyProtection="1">
      <alignment horizontal="center" vertical="center" wrapText="1"/>
    </xf>
    <xf numFmtId="2" fontId="8" fillId="7" borderId="6" xfId="5" applyNumberFormat="1" applyFont="1" applyFill="1" applyBorder="1" applyAlignment="1">
      <alignment horizontal="center" vertical="center" wrapText="1"/>
    </xf>
    <xf numFmtId="31" fontId="7" fillId="0" borderId="6" xfId="3" applyNumberFormat="1" applyFont="1" applyBorder="1" applyAlignment="1" applyProtection="1">
      <alignment horizontal="center" vertical="center" wrapText="1"/>
    </xf>
    <xf numFmtId="4" fontId="7" fillId="2" borderId="22" xfId="3" applyNumberFormat="1" applyFont="1" applyFill="1" applyBorder="1" applyAlignment="1" applyProtection="1">
      <alignment horizontal="center" vertical="center"/>
    </xf>
    <xf numFmtId="0" fontId="13" fillId="2" borderId="12" xfId="3" applyFont="1" applyFill="1" applyBorder="1" applyAlignment="1" applyProtection="1">
      <alignment vertical="center" wrapText="1"/>
    </xf>
    <xf numFmtId="0" fontId="13" fillId="2" borderId="19" xfId="3" applyFont="1" applyFill="1" applyBorder="1" applyAlignment="1" applyProtection="1">
      <alignment vertical="center" wrapText="1"/>
    </xf>
    <xf numFmtId="0" fontId="19" fillId="0" borderId="0" xfId="3" applyFont="1" applyAlignment="1" applyProtection="1">
      <alignment horizontal="center" vertical="center" wrapText="1"/>
    </xf>
    <xf numFmtId="0" fontId="6" fillId="0" borderId="0" xfId="3" applyFont="1" applyAlignment="1" applyProtection="1">
      <alignment horizontal="justify" vertical="center" wrapText="1"/>
    </xf>
    <xf numFmtId="0" fontId="18" fillId="0" borderId="0" xfId="3" applyFont="1" applyAlignment="1" applyProtection="1">
      <alignment horizontal="left" vertical="center" wrapText="1"/>
    </xf>
    <xf numFmtId="0" fontId="8" fillId="6" borderId="6" xfId="4" applyFont="1" applyFill="1" applyBorder="1" applyAlignment="1">
      <alignment horizontal="center" vertical="center" wrapText="1"/>
    </xf>
    <xf numFmtId="0" fontId="18" fillId="0" borderId="0" xfId="3" applyFont="1" applyAlignment="1" applyProtection="1">
      <alignment vertical="center" wrapText="1"/>
    </xf>
    <xf numFmtId="0" fontId="17" fillId="0" borderId="0" xfId="3" applyFont="1" applyAlignment="1" applyProtection="1">
      <alignment horizontal="left" vertical="center" wrapText="1"/>
    </xf>
    <xf numFmtId="0" fontId="20" fillId="0" borderId="0" xfId="3" applyFont="1" applyAlignment="1" applyProtection="1">
      <alignment vertical="center" wrapText="1"/>
    </xf>
    <xf numFmtId="49" fontId="10" fillId="4" borderId="3" xfId="3" quotePrefix="1" applyNumberFormat="1" applyFont="1" applyFill="1" applyBorder="1" applyAlignment="1">
      <alignment horizontal="center" vertical="center" wrapText="1"/>
      <protection locked="0"/>
    </xf>
    <xf numFmtId="0" fontId="7" fillId="0" borderId="13" xfId="3" applyFont="1" applyBorder="1" applyAlignment="1" applyProtection="1">
      <alignment horizontal="center" vertical="center" wrapText="1"/>
    </xf>
    <xf numFmtId="0" fontId="7" fillId="0" borderId="16" xfId="3" applyFont="1" applyBorder="1" applyAlignment="1" applyProtection="1">
      <alignment horizontal="center" vertical="center" wrapText="1"/>
    </xf>
    <xf numFmtId="0" fontId="2" fillId="0" borderId="0" xfId="3" applyFont="1" applyAlignment="1" applyProtection="1">
      <alignment horizontal="center" vertical="center"/>
    </xf>
    <xf numFmtId="0" fontId="2" fillId="0" borderId="1" xfId="3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left" vertical="center" wrapText="1"/>
    </xf>
    <xf numFmtId="0" fontId="8" fillId="6" borderId="6" xfId="4" applyFont="1" applyFill="1" applyBorder="1" applyAlignment="1">
      <alignment horizontal="left" vertical="center" wrapText="1"/>
    </xf>
    <xf numFmtId="0" fontId="7" fillId="2" borderId="20" xfId="3" applyFont="1" applyFill="1" applyBorder="1" applyAlignment="1" applyProtection="1">
      <alignment horizontal="justify" vertical="center" wrapText="1"/>
    </xf>
    <xf numFmtId="0" fontId="7" fillId="2" borderId="21" xfId="3" applyFont="1" applyFill="1" applyBorder="1" applyAlignment="1" applyProtection="1">
      <alignment horizontal="justify" vertical="center" wrapText="1"/>
    </xf>
    <xf numFmtId="0" fontId="7" fillId="2" borderId="23" xfId="3" applyFont="1" applyFill="1" applyBorder="1" applyAlignment="1" applyProtection="1">
      <alignment horizontal="justify" vertical="center" wrapText="1"/>
    </xf>
    <xf numFmtId="0" fontId="7" fillId="2" borderId="4" xfId="3" applyFont="1" applyFill="1" applyBorder="1" applyAlignment="1">
      <alignment horizontal="left" vertical="center" wrapText="1"/>
      <protection locked="0"/>
    </xf>
    <xf numFmtId="0" fontId="7" fillId="2" borderId="7" xfId="3" applyFont="1" applyFill="1" applyBorder="1" applyAlignment="1">
      <alignment horizontal="left" vertical="center" wrapText="1"/>
      <protection locked="0"/>
    </xf>
    <xf numFmtId="0" fontId="7" fillId="2" borderId="5" xfId="3" applyFont="1" applyFill="1" applyBorder="1" applyAlignment="1">
      <alignment horizontal="left" vertical="center" wrapText="1"/>
      <protection locked="0"/>
    </xf>
    <xf numFmtId="49" fontId="7" fillId="0" borderId="4" xfId="3" applyNumberFormat="1" applyFont="1" applyBorder="1" applyAlignment="1">
      <alignment horizontal="center" vertical="center" wrapText="1"/>
      <protection locked="0"/>
    </xf>
    <xf numFmtId="49" fontId="7" fillId="0" borderId="5" xfId="3" applyNumberFormat="1" applyFont="1" applyBorder="1" applyAlignment="1">
      <alignment horizontal="center" vertical="center" wrapText="1"/>
      <protection locked="0"/>
    </xf>
    <xf numFmtId="0" fontId="9" fillId="4" borderId="4" xfId="3" applyFont="1" applyFill="1" applyBorder="1" applyAlignment="1">
      <alignment horizontal="center" vertical="center" wrapText="1"/>
      <protection locked="0"/>
    </xf>
    <xf numFmtId="0" fontId="10" fillId="4" borderId="7" xfId="3" applyFont="1" applyFill="1" applyBorder="1" applyAlignment="1">
      <alignment horizontal="center" vertical="center" wrapText="1"/>
      <protection locked="0"/>
    </xf>
    <xf numFmtId="0" fontId="10" fillId="4" borderId="5" xfId="3" applyFont="1" applyFill="1" applyBorder="1" applyAlignment="1">
      <alignment horizontal="center" vertical="center" wrapText="1"/>
      <protection locked="0"/>
    </xf>
    <xf numFmtId="0" fontId="7" fillId="0" borderId="4" xfId="3" applyFont="1" applyBorder="1" applyAlignment="1">
      <alignment horizontal="center" vertical="center" wrapText="1"/>
      <protection locked="0"/>
    </xf>
    <xf numFmtId="0" fontId="7" fillId="0" borderId="5" xfId="3" applyFont="1" applyBorder="1" applyAlignment="1">
      <alignment horizontal="center" vertical="center" wrapText="1"/>
      <protection locked="0"/>
    </xf>
    <xf numFmtId="0" fontId="10" fillId="4" borderId="4" xfId="3" applyFont="1" applyFill="1" applyBorder="1" applyAlignment="1">
      <alignment horizontal="center" vertical="center" wrapText="1"/>
      <protection locked="0"/>
    </xf>
    <xf numFmtId="0" fontId="7" fillId="2" borderId="11" xfId="3" applyFont="1" applyFill="1" applyBorder="1" applyAlignment="1" applyProtection="1">
      <alignment horizontal="center" vertical="center" wrapText="1"/>
    </xf>
    <xf numFmtId="0" fontId="7" fillId="2" borderId="12" xfId="3" applyFont="1" applyFill="1" applyBorder="1" applyAlignment="1" applyProtection="1">
      <alignment horizontal="center" vertical="center" wrapText="1"/>
    </xf>
    <xf numFmtId="0" fontId="7" fillId="2" borderId="19" xfId="3" applyFont="1" applyFill="1" applyBorder="1" applyAlignment="1" applyProtection="1">
      <alignment horizontal="center" vertical="center" wrapText="1"/>
    </xf>
    <xf numFmtId="0" fontId="7" fillId="0" borderId="8" xfId="3" applyFont="1" applyBorder="1" applyAlignment="1" applyProtection="1">
      <alignment horizontal="center" vertical="center" wrapText="1"/>
    </xf>
    <xf numFmtId="0" fontId="11" fillId="0" borderId="10" xfId="0" applyFont="1" applyBorder="1" applyAlignment="1">
      <alignment horizontal="center" vertical="center" wrapText="1"/>
      <protection locked="0"/>
    </xf>
    <xf numFmtId="0" fontId="7" fillId="0" borderId="14" xfId="3" applyFont="1" applyBorder="1" applyAlignment="1" applyProtection="1">
      <alignment horizontal="center" vertical="center" wrapText="1"/>
    </xf>
    <xf numFmtId="0" fontId="11" fillId="0" borderId="17" xfId="0" applyFont="1" applyBorder="1" applyAlignment="1">
      <alignment horizontal="center" vertical="center" wrapText="1"/>
      <protection locked="0"/>
    </xf>
    <xf numFmtId="0" fontId="7" fillId="0" borderId="15" xfId="3" applyFont="1" applyBorder="1" applyAlignment="1" applyProtection="1">
      <alignment horizontal="center" vertical="center" wrapText="1"/>
    </xf>
    <xf numFmtId="0" fontId="7" fillId="0" borderId="18" xfId="3" applyFont="1" applyBorder="1" applyAlignment="1" applyProtection="1">
      <alignment horizontal="center" vertical="center" wrapText="1"/>
    </xf>
    <xf numFmtId="4" fontId="12" fillId="2" borderId="11" xfId="3" applyNumberFormat="1" applyFont="1" applyFill="1" applyBorder="1" applyAlignment="1" applyProtection="1">
      <alignment horizontal="right" vertical="center" wrapText="1"/>
    </xf>
    <xf numFmtId="4" fontId="12" fillId="2" borderId="19" xfId="3" applyNumberFormat="1" applyFont="1" applyFill="1" applyBorder="1" applyAlignment="1" applyProtection="1">
      <alignment horizontal="right" vertical="center" wrapText="1"/>
    </xf>
    <xf numFmtId="0" fontId="6" fillId="0" borderId="2" xfId="3" applyFont="1" applyBorder="1" applyAlignment="1" applyProtection="1">
      <alignment vertical="center" wrapText="1"/>
    </xf>
    <xf numFmtId="0" fontId="0" fillId="0" borderId="2" xfId="0" applyBorder="1" applyAlignment="1">
      <alignment vertical="center" wrapText="1"/>
      <protection locked="0"/>
    </xf>
    <xf numFmtId="0" fontId="8" fillId="3" borderId="6" xfId="4" applyFont="1" applyFill="1" applyBorder="1" applyAlignment="1">
      <alignment horizontal="center" vertical="center" wrapText="1"/>
    </xf>
    <xf numFmtId="0" fontId="8" fillId="0" borderId="6" xfId="6" applyFont="1" applyBorder="1" applyAlignment="1">
      <alignment horizontal="center" vertical="center"/>
    </xf>
    <xf numFmtId="0" fontId="9" fillId="4" borderId="4" xfId="3" applyFont="1" applyFill="1" applyBorder="1" applyAlignment="1">
      <alignment horizontal="left" vertical="center" wrapText="1"/>
      <protection locked="0"/>
    </xf>
    <xf numFmtId="0" fontId="10" fillId="4" borderId="7" xfId="3" applyFont="1" applyFill="1" applyBorder="1" applyAlignment="1">
      <alignment horizontal="left" vertical="center" wrapText="1"/>
      <protection locked="0"/>
    </xf>
    <xf numFmtId="0" fontId="10" fillId="4" borderId="5" xfId="3" applyFont="1" applyFill="1" applyBorder="1" applyAlignment="1">
      <alignment horizontal="left" vertical="center" wrapText="1"/>
      <protection locked="0"/>
    </xf>
  </cellXfs>
  <cellStyles count="7">
    <cellStyle name="AutoFormat-Optionen" xfId="2" xr:uid="{00000000-0005-0000-0000-000000000000}"/>
    <cellStyle name="Normal" xfId="3" xr:uid="{00000000-0005-0000-0000-000001000000}"/>
    <cellStyle name="常规" xfId="0" builtinId="0"/>
    <cellStyle name="常规 11 2 2 2 2 2" xfId="1" xr:uid="{00000000-0005-0000-0000-000003000000}"/>
    <cellStyle name="常规 2" xfId="4" xr:uid="{00000000-0005-0000-0000-000004000000}"/>
    <cellStyle name="常规 3" xfId="6" xr:uid="{00000000-0005-0000-0000-000005000000}"/>
    <cellStyle name="常规 7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1270</xdr:rowOff>
    </xdr:from>
    <xdr:to>
      <xdr:col>1</xdr:col>
      <xdr:colOff>936513</xdr:colOff>
      <xdr:row>1</xdr:row>
      <xdr:rowOff>295910</xdr:rowOff>
    </xdr:to>
    <xdr:pic>
      <xdr:nvPicPr>
        <xdr:cNvPr id="3" name="图片 2" descr="InsertPic_98F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r="48224"/>
        <a:stretch>
          <a:fillRect/>
        </a:stretch>
      </xdr:blipFill>
      <xdr:spPr>
        <a:xfrm>
          <a:off x="66675" y="1270"/>
          <a:ext cx="1882140" cy="589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showGridLines="0" tabSelected="1" view="pageBreakPreview" topLeftCell="A2" zoomScale="115" zoomScaleNormal="85" workbookViewId="0">
      <selection activeCell="G7" sqref="G7:I7"/>
    </sheetView>
  </sheetViews>
  <sheetFormatPr defaultColWidth="9" defaultRowHeight="13.5" customHeight="1" x14ac:dyDescent="0.25"/>
  <cols>
    <col min="1" max="1" width="14.453125" style="2" customWidth="1"/>
    <col min="2" max="2" width="23.26953125" style="2" customWidth="1"/>
    <col min="3" max="3" width="6.08984375" style="2" customWidth="1"/>
    <col min="4" max="4" width="5.36328125" style="2" customWidth="1"/>
    <col min="5" max="5" width="6.6328125" style="2" customWidth="1"/>
    <col min="6" max="6" width="12.36328125" style="2" customWidth="1"/>
    <col min="7" max="7" width="10.54296875" style="2" customWidth="1"/>
    <col min="8" max="8" width="9.08984375" style="2" customWidth="1"/>
    <col min="9" max="9" width="9.90625" style="2" customWidth="1"/>
    <col min="10" max="10" width="15.54296875" style="2" bestFit="1" customWidth="1"/>
    <col min="11" max="11" width="19.453125" style="2" customWidth="1"/>
    <col min="12" max="12" width="5.26953125" style="2" customWidth="1"/>
    <col min="13" max="13" width="9.08984375" style="2" customWidth="1"/>
    <col min="14" max="16384" width="9" style="2"/>
  </cols>
  <sheetData>
    <row r="1" spans="1:12" ht="23.25" customHeight="1" x14ac:dyDescent="0.25">
      <c r="A1" s="3" t="s">
        <v>0</v>
      </c>
      <c r="B1" s="3"/>
      <c r="C1" s="64" t="s">
        <v>1</v>
      </c>
      <c r="D1" s="64"/>
      <c r="E1" s="64"/>
      <c r="F1" s="64"/>
      <c r="G1" s="64"/>
      <c r="H1" s="64"/>
      <c r="I1" s="64"/>
      <c r="J1" s="3"/>
      <c r="K1" s="3"/>
      <c r="L1" s="3"/>
    </row>
    <row r="2" spans="1:12" ht="28.5" customHeight="1" x14ac:dyDescent="0.25">
      <c r="A2" s="4"/>
      <c r="B2" s="5"/>
      <c r="C2" s="65"/>
      <c r="D2" s="65"/>
      <c r="E2" s="65"/>
      <c r="F2" s="65"/>
      <c r="G2" s="65"/>
      <c r="H2" s="65"/>
      <c r="I2" s="65"/>
      <c r="J2" s="5"/>
      <c r="K2" s="5"/>
      <c r="L2" s="7"/>
    </row>
    <row r="3" spans="1:12" ht="8.25" customHeight="1" x14ac:dyDescent="0.25">
      <c r="A3" s="6"/>
      <c r="B3" s="7"/>
      <c r="C3" s="8"/>
      <c r="D3" s="8"/>
      <c r="E3" s="8"/>
      <c r="F3" s="8"/>
      <c r="G3" s="8"/>
      <c r="H3" s="8"/>
      <c r="I3" s="8"/>
      <c r="J3" s="7"/>
      <c r="K3" s="7"/>
      <c r="L3" s="7"/>
    </row>
    <row r="4" spans="1:12" ht="31.5" customHeight="1" x14ac:dyDescent="0.25">
      <c r="A4" s="9" t="s">
        <v>2</v>
      </c>
      <c r="B4" s="10" t="s">
        <v>3</v>
      </c>
      <c r="J4" s="39" t="s">
        <v>4</v>
      </c>
      <c r="L4" s="39"/>
    </row>
    <row r="5" spans="1:12" ht="18" customHeight="1" x14ac:dyDescent="0.25">
      <c r="A5" s="11" t="s">
        <v>5</v>
      </c>
      <c r="B5" s="12"/>
      <c r="C5" s="13"/>
      <c r="D5" s="93"/>
      <c r="E5" s="94"/>
      <c r="F5" s="13"/>
      <c r="G5" s="13"/>
      <c r="H5" s="13"/>
      <c r="I5" s="13"/>
      <c r="J5" s="40" t="s">
        <v>6</v>
      </c>
      <c r="K5" s="41"/>
      <c r="L5" s="42"/>
    </row>
    <row r="6" spans="1:12" ht="18" customHeight="1" x14ac:dyDescent="0.25">
      <c r="A6" s="14" t="s">
        <v>7</v>
      </c>
      <c r="B6" s="15" t="s">
        <v>8</v>
      </c>
      <c r="C6" s="14" t="s">
        <v>9</v>
      </c>
      <c r="D6" s="79" t="s">
        <v>10</v>
      </c>
      <c r="E6" s="80"/>
      <c r="F6" s="14" t="s">
        <v>11</v>
      </c>
      <c r="G6" s="95" t="s">
        <v>64</v>
      </c>
      <c r="H6" s="95"/>
      <c r="I6" s="95"/>
      <c r="J6" s="43" t="s">
        <v>12</v>
      </c>
      <c r="K6" s="16" t="s">
        <v>68</v>
      </c>
      <c r="L6" s="44"/>
    </row>
    <row r="7" spans="1:12" ht="27" customHeight="1" x14ac:dyDescent="0.25">
      <c r="A7" s="14" t="s">
        <v>66</v>
      </c>
      <c r="B7" s="15" t="s">
        <v>13</v>
      </c>
      <c r="C7" s="14" t="s">
        <v>14</v>
      </c>
      <c r="D7" s="79">
        <v>101300</v>
      </c>
      <c r="E7" s="80">
        <v>101304</v>
      </c>
      <c r="F7" s="14" t="s">
        <v>65</v>
      </c>
      <c r="G7" s="97" t="s">
        <v>70</v>
      </c>
      <c r="H7" s="98"/>
      <c r="I7" s="99"/>
      <c r="J7" s="14" t="s">
        <v>15</v>
      </c>
      <c r="K7" s="45" t="s">
        <v>69</v>
      </c>
      <c r="L7" s="44"/>
    </row>
    <row r="8" spans="1:12" ht="26.15" customHeight="1" x14ac:dyDescent="0.25">
      <c r="A8" s="14" t="s">
        <v>16</v>
      </c>
      <c r="B8" s="15" t="s">
        <v>17</v>
      </c>
      <c r="C8" s="14" t="s">
        <v>18</v>
      </c>
      <c r="D8" s="74" t="s">
        <v>19</v>
      </c>
      <c r="E8" s="75" t="s">
        <v>20</v>
      </c>
      <c r="F8" s="14" t="s">
        <v>67</v>
      </c>
      <c r="G8" s="76" t="s">
        <v>72</v>
      </c>
      <c r="H8" s="77"/>
      <c r="I8" s="78"/>
      <c r="J8" s="14" t="s">
        <v>21</v>
      </c>
      <c r="K8" s="61" t="s">
        <v>73</v>
      </c>
      <c r="L8" s="44"/>
    </row>
    <row r="9" spans="1:12" ht="18" customHeight="1" x14ac:dyDescent="0.25">
      <c r="A9" s="14" t="s">
        <v>22</v>
      </c>
      <c r="B9" s="17" t="s">
        <v>23</v>
      </c>
      <c r="C9" s="14" t="s">
        <v>24</v>
      </c>
      <c r="D9" s="79" t="s">
        <v>25</v>
      </c>
      <c r="E9" s="80"/>
      <c r="F9" s="14" t="s">
        <v>22</v>
      </c>
      <c r="G9" s="81" t="s">
        <v>71</v>
      </c>
      <c r="H9" s="77"/>
      <c r="I9" s="78"/>
      <c r="J9" s="14" t="s">
        <v>24</v>
      </c>
      <c r="K9" s="46" t="s">
        <v>74</v>
      </c>
      <c r="L9" s="44"/>
    </row>
    <row r="10" spans="1:12" s="1" customFormat="1" ht="2.25" customHeight="1" x14ac:dyDescent="0.25">
      <c r="A10" s="18"/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47"/>
    </row>
    <row r="11" spans="1:12" s="1" customFormat="1" ht="2.25" customHeigh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47"/>
    </row>
    <row r="12" spans="1:12" s="1" customFormat="1" ht="2.25" customHeight="1" x14ac:dyDescent="0.25">
      <c r="A12" s="22"/>
      <c r="B12" s="23"/>
      <c r="C12" s="24"/>
      <c r="D12" s="24"/>
      <c r="E12" s="25"/>
      <c r="F12" s="24"/>
      <c r="G12" s="24"/>
      <c r="H12" s="25"/>
      <c r="I12" s="24"/>
      <c r="J12" s="24"/>
      <c r="K12" s="24"/>
      <c r="L12" s="47"/>
    </row>
    <row r="13" spans="1:12" ht="18" customHeight="1" x14ac:dyDescent="0.25">
      <c r="A13" s="62" t="s">
        <v>26</v>
      </c>
      <c r="B13" s="85" t="s">
        <v>27</v>
      </c>
      <c r="C13" s="87" t="s">
        <v>28</v>
      </c>
      <c r="D13" s="87" t="s">
        <v>29</v>
      </c>
      <c r="E13" s="89" t="s">
        <v>30</v>
      </c>
      <c r="F13" s="26" t="s">
        <v>31</v>
      </c>
      <c r="G13" s="26" t="s">
        <v>31</v>
      </c>
      <c r="H13" s="62" t="s">
        <v>32</v>
      </c>
      <c r="I13" s="26" t="s">
        <v>33</v>
      </c>
      <c r="J13" s="62" t="s">
        <v>34</v>
      </c>
      <c r="K13" s="62" t="s">
        <v>35</v>
      </c>
      <c r="L13" s="48"/>
    </row>
    <row r="14" spans="1:12" ht="18" customHeight="1" x14ac:dyDescent="0.25">
      <c r="A14" s="63"/>
      <c r="B14" s="86"/>
      <c r="C14" s="88"/>
      <c r="D14" s="88"/>
      <c r="E14" s="90"/>
      <c r="F14" s="27" t="s">
        <v>36</v>
      </c>
      <c r="G14" s="27" t="s">
        <v>37</v>
      </c>
      <c r="H14" s="63"/>
      <c r="I14" s="27" t="s">
        <v>38</v>
      </c>
      <c r="J14" s="63"/>
      <c r="K14" s="63"/>
      <c r="L14" s="48"/>
    </row>
    <row r="15" spans="1:12" ht="14" x14ac:dyDescent="0.25">
      <c r="A15" s="96" t="s">
        <v>58</v>
      </c>
      <c r="B15" s="96" t="s">
        <v>59</v>
      </c>
      <c r="C15" s="28">
        <v>1</v>
      </c>
      <c r="D15" s="28">
        <v>4</v>
      </c>
      <c r="E15" s="29">
        <v>0.13</v>
      </c>
      <c r="F15" s="28">
        <v>11061.95</v>
      </c>
      <c r="G15" s="30">
        <v>12500</v>
      </c>
      <c r="H15" s="31">
        <f>F15*D15</f>
        <v>44247.8</v>
      </c>
      <c r="I15" s="49">
        <f>G15*D15</f>
        <v>50000</v>
      </c>
      <c r="J15" s="50"/>
      <c r="K15" s="28" t="s">
        <v>75</v>
      </c>
      <c r="L15" s="48"/>
    </row>
    <row r="16" spans="1:12" ht="14" x14ac:dyDescent="0.25">
      <c r="A16" s="96" t="s">
        <v>60</v>
      </c>
      <c r="B16" s="96" t="s">
        <v>61</v>
      </c>
      <c r="C16" s="28">
        <v>1</v>
      </c>
      <c r="D16" s="28">
        <v>4</v>
      </c>
      <c r="E16" s="29">
        <v>0.13</v>
      </c>
      <c r="F16" s="28">
        <v>11061.95</v>
      </c>
      <c r="G16" s="30">
        <v>12500</v>
      </c>
      <c r="H16" s="31">
        <f t="shared" ref="H16:H18" si="0">F16*D16</f>
        <v>44247.8</v>
      </c>
      <c r="I16" s="49">
        <f t="shared" ref="I16:I18" si="1">G16*D16</f>
        <v>50000</v>
      </c>
      <c r="J16" s="50"/>
      <c r="K16" s="28" t="s">
        <v>75</v>
      </c>
      <c r="L16" s="48"/>
    </row>
    <row r="17" spans="1:12" ht="14" x14ac:dyDescent="0.25">
      <c r="A17" s="96" t="s">
        <v>62</v>
      </c>
      <c r="B17" s="96" t="s">
        <v>59</v>
      </c>
      <c r="C17" s="28">
        <v>1</v>
      </c>
      <c r="D17" s="28">
        <v>5</v>
      </c>
      <c r="E17" s="29">
        <v>0.13</v>
      </c>
      <c r="F17" s="28">
        <v>11061.95</v>
      </c>
      <c r="G17" s="30">
        <v>12500</v>
      </c>
      <c r="H17" s="31">
        <f t="shared" si="0"/>
        <v>55309.75</v>
      </c>
      <c r="I17" s="49">
        <f t="shared" si="1"/>
        <v>62500</v>
      </c>
      <c r="J17" s="50"/>
      <c r="K17" s="28" t="s">
        <v>75</v>
      </c>
      <c r="L17" s="48"/>
    </row>
    <row r="18" spans="1:12" ht="14" x14ac:dyDescent="0.25">
      <c r="A18" s="96" t="s">
        <v>63</v>
      </c>
      <c r="B18" s="96" t="s">
        <v>61</v>
      </c>
      <c r="C18" s="28">
        <v>1</v>
      </c>
      <c r="D18" s="28">
        <v>5</v>
      </c>
      <c r="E18" s="29">
        <v>0.13</v>
      </c>
      <c r="F18" s="28">
        <v>11061.95</v>
      </c>
      <c r="G18" s="30">
        <v>12500</v>
      </c>
      <c r="H18" s="31">
        <f t="shared" si="0"/>
        <v>55309.75</v>
      </c>
      <c r="I18" s="49">
        <f t="shared" si="1"/>
        <v>62500</v>
      </c>
      <c r="J18" s="50"/>
      <c r="K18" s="28" t="s">
        <v>75</v>
      </c>
      <c r="L18" s="48"/>
    </row>
    <row r="19" spans="1:12" ht="14" x14ac:dyDescent="0.25">
      <c r="A19" s="82" t="s">
        <v>39</v>
      </c>
      <c r="B19" s="83"/>
      <c r="C19" s="83"/>
      <c r="D19" s="83"/>
      <c r="E19" s="83"/>
      <c r="F19" s="84"/>
      <c r="G19" s="91" t="s">
        <v>40</v>
      </c>
      <c r="H19" s="92"/>
      <c r="I19" s="51">
        <f>SUM(I15:I18)</f>
        <v>225000</v>
      </c>
      <c r="J19" s="52"/>
      <c r="K19" s="53"/>
      <c r="L19" s="54"/>
    </row>
    <row r="20" spans="1:12" ht="138" customHeight="1" x14ac:dyDescent="0.25">
      <c r="A20" s="68" t="s">
        <v>76</v>
      </c>
      <c r="B20" s="69"/>
      <c r="C20" s="69"/>
      <c r="D20" s="69"/>
      <c r="E20" s="69"/>
      <c r="F20" s="69"/>
      <c r="G20" s="69"/>
      <c r="H20" s="69" t="s">
        <v>41</v>
      </c>
      <c r="I20" s="69"/>
      <c r="J20" s="69"/>
      <c r="K20" s="70"/>
      <c r="L20" s="55"/>
    </row>
    <row r="21" spans="1:12" ht="18" customHeight="1" x14ac:dyDescent="0.25">
      <c r="A21" s="32" t="s">
        <v>42</v>
      </c>
      <c r="B21" s="71" t="s">
        <v>8</v>
      </c>
      <c r="C21" s="72"/>
      <c r="D21" s="72"/>
      <c r="E21" s="72"/>
      <c r="F21" s="73"/>
      <c r="G21" s="33" t="s">
        <v>43</v>
      </c>
      <c r="H21" s="71" t="s">
        <v>44</v>
      </c>
      <c r="I21" s="72"/>
      <c r="J21" s="72"/>
      <c r="K21" s="73" t="s">
        <v>45</v>
      </c>
      <c r="L21" s="56"/>
    </row>
    <row r="22" spans="1:12" ht="18" customHeight="1" x14ac:dyDescent="0.25">
      <c r="A22" s="32" t="s">
        <v>46</v>
      </c>
      <c r="B22" s="71" t="s">
        <v>3</v>
      </c>
      <c r="C22" s="72"/>
      <c r="D22" s="72"/>
      <c r="E22" s="72"/>
      <c r="F22" s="73"/>
      <c r="G22" s="33" t="s">
        <v>47</v>
      </c>
      <c r="H22" s="67" t="s">
        <v>48</v>
      </c>
      <c r="I22" s="67"/>
      <c r="J22" s="57" t="s">
        <v>49</v>
      </c>
      <c r="K22" s="57"/>
      <c r="L22" s="58"/>
    </row>
    <row r="23" spans="1:12" ht="21" customHeight="1" x14ac:dyDescent="0.25">
      <c r="A23" s="32" t="s">
        <v>50</v>
      </c>
      <c r="B23" s="66" t="s">
        <v>51</v>
      </c>
      <c r="C23" s="66"/>
      <c r="D23" s="66"/>
      <c r="E23" s="66"/>
      <c r="F23" s="66"/>
      <c r="G23" s="33" t="s">
        <v>52</v>
      </c>
      <c r="H23" s="67">
        <v>13311369093</v>
      </c>
      <c r="I23" s="67"/>
      <c r="J23" s="57" t="s">
        <v>53</v>
      </c>
      <c r="K23" s="57"/>
      <c r="L23" s="59"/>
    </row>
    <row r="24" spans="1:12" ht="14.25" customHeight="1" x14ac:dyDescent="0.25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60"/>
    </row>
    <row r="25" spans="1:12" ht="13.5" customHeight="1" x14ac:dyDescent="0.25">
      <c r="A25" s="35"/>
      <c r="B25" s="36"/>
      <c r="C25" s="36"/>
      <c r="D25" s="36"/>
      <c r="E25" s="36"/>
      <c r="F25" s="36"/>
      <c r="G25" s="36"/>
      <c r="H25" s="36"/>
      <c r="I25" s="36"/>
      <c r="J25" s="36"/>
      <c r="K25" s="36"/>
    </row>
    <row r="26" spans="1:12" ht="13.5" customHeight="1" x14ac:dyDescent="0.25">
      <c r="A26" s="36"/>
      <c r="B26" s="37" t="s">
        <v>54</v>
      </c>
      <c r="C26" s="36"/>
      <c r="D26" s="36"/>
      <c r="E26" s="36"/>
      <c r="F26" s="36"/>
      <c r="G26" s="36"/>
      <c r="H26" s="36"/>
      <c r="I26" s="37" t="s">
        <v>55</v>
      </c>
      <c r="J26" s="36"/>
      <c r="K26" s="36"/>
    </row>
    <row r="27" spans="1:12" ht="13.5" customHeight="1" x14ac:dyDescent="0.25">
      <c r="A27" s="36"/>
      <c r="B27" s="37"/>
      <c r="C27" s="36"/>
      <c r="D27" s="36"/>
      <c r="E27" s="36"/>
      <c r="F27" s="36"/>
      <c r="G27" s="36"/>
      <c r="H27" s="36"/>
      <c r="I27" s="37"/>
      <c r="J27" s="36"/>
      <c r="K27" s="36"/>
    </row>
    <row r="28" spans="1:12" ht="13.5" customHeight="1" x14ac:dyDescent="0.25">
      <c r="A28" s="36"/>
      <c r="B28" s="37" t="s">
        <v>56</v>
      </c>
      <c r="C28" s="36"/>
      <c r="D28" s="36"/>
      <c r="E28" s="36"/>
      <c r="F28" s="36"/>
      <c r="G28" s="36"/>
      <c r="H28" s="36"/>
      <c r="I28" s="37" t="s">
        <v>57</v>
      </c>
      <c r="J28" s="36"/>
      <c r="K28" s="36"/>
    </row>
    <row r="29" spans="1:12" ht="13.5" customHeight="1" x14ac:dyDescent="0.25">
      <c r="A29" s="38"/>
    </row>
  </sheetData>
  <mergeCells count="27">
    <mergeCell ref="G19:H19"/>
    <mergeCell ref="D5:E5"/>
    <mergeCell ref="D6:E6"/>
    <mergeCell ref="G6:I6"/>
    <mergeCell ref="D7:E7"/>
    <mergeCell ref="G7:I7"/>
    <mergeCell ref="A13:A14"/>
    <mergeCell ref="B13:B14"/>
    <mergeCell ref="C13:C14"/>
    <mergeCell ref="D13:D14"/>
    <mergeCell ref="E13:E14"/>
    <mergeCell ref="J13:J14"/>
    <mergeCell ref="K13:K14"/>
    <mergeCell ref="C1:I2"/>
    <mergeCell ref="B23:F23"/>
    <mergeCell ref="H23:I23"/>
    <mergeCell ref="H13:H14"/>
    <mergeCell ref="A20:K20"/>
    <mergeCell ref="B21:F21"/>
    <mergeCell ref="H21:K21"/>
    <mergeCell ref="B22:F22"/>
    <mergeCell ref="H22:I22"/>
    <mergeCell ref="D8:E8"/>
    <mergeCell ref="G8:I8"/>
    <mergeCell ref="D9:E9"/>
    <mergeCell ref="G9:I9"/>
    <mergeCell ref="A19:F19"/>
  </mergeCells>
  <phoneticPr fontId="9" type="noConversion"/>
  <pageMargins left="0.70763888888888904" right="0.51041666666666696" top="0.54166666666666696" bottom="0.42638888888888898" header="0.3125" footer="0.3125"/>
  <pageSetup paperSize="9" orientation="landscape" useFirstPageNumber="1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订单</vt:lpstr>
      <vt:lpstr>订单!Print_Area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38904</cp:lastModifiedBy>
  <dcterms:created xsi:type="dcterms:W3CDTF">2017-12-12T01:29:00Z</dcterms:created>
  <dcterms:modified xsi:type="dcterms:W3CDTF">2022-11-21T01:21:03Z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557496F68ADF4E6F9643DB8A895C0104</vt:lpwstr>
  </property>
</Properties>
</file>