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2855" windowHeight="75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1" i="1"/>
  <c r="J38"/>
  <c r="J37"/>
  <c r="J36"/>
  <c r="J35"/>
  <c r="J39" s="1"/>
  <c r="J43" s="1"/>
  <c r="J5" l="1"/>
  <c r="J6"/>
  <c r="J7"/>
  <c r="J8"/>
  <c r="J9"/>
  <c r="J10"/>
  <c r="J11"/>
  <c r="J12"/>
  <c r="J13"/>
  <c r="J14"/>
  <c r="J4"/>
  <c r="J15" l="1"/>
  <c r="J22" s="1"/>
</calcChain>
</file>

<file path=xl/sharedStrings.xml><?xml version="1.0" encoding="utf-8"?>
<sst xmlns="http://schemas.openxmlformats.org/spreadsheetml/2006/main" count="164" uniqueCount="40">
  <si>
    <t>期间</t>
  </si>
  <si>
    <t>供应商名称</t>
  </si>
  <si>
    <t>物料名称</t>
  </si>
  <si>
    <t>收货库位编号</t>
  </si>
  <si>
    <t>物料编号</t>
  </si>
  <si>
    <t>移库数量</t>
  </si>
  <si>
    <t>仓储费</t>
  </si>
  <si>
    <t>配送费</t>
  </si>
  <si>
    <t>合计金额</t>
  </si>
  <si>
    <t>315</t>
  </si>
  <si>
    <t>1014</t>
  </si>
  <si>
    <t>6001</t>
  </si>
  <si>
    <t>1108</t>
  </si>
  <si>
    <t>102920220609001</t>
  </si>
  <si>
    <t>5</t>
  </si>
  <si>
    <t>河北光华荣昌汽车部件有限公司</t>
  </si>
  <si>
    <t>前下视镜总成(北京荣昌)</t>
  </si>
  <si>
    <t>WG1664771030/1</t>
  </si>
  <si>
    <t>右置HOWO车右后视镜（与左置车左后视镜对称）（北京光</t>
  </si>
  <si>
    <t>WG1646770002/1</t>
  </si>
  <si>
    <t>右置HOWO车左后视镜（与左置车右后视镜对称）（北京光</t>
  </si>
  <si>
    <t>WG1646770001/1</t>
  </si>
  <si>
    <t>3</t>
  </si>
  <si>
    <t>1102</t>
  </si>
  <si>
    <t>4</t>
  </si>
  <si>
    <t>结算单号</t>
  </si>
  <si>
    <t>佳怡仓储5月份物流费明细</t>
  </si>
  <si>
    <t>5月份转中邮配送费明细</t>
  </si>
  <si>
    <t>1</t>
  </si>
  <si>
    <t>中邮分批件库</t>
  </si>
  <si>
    <t>中邮厂内分拣库</t>
  </si>
  <si>
    <t>收货库位名称</t>
  </si>
  <si>
    <t>2022年1月份物流费明细</t>
  </si>
  <si>
    <t>2</t>
  </si>
  <si>
    <t>2月份物流费明细</t>
  </si>
  <si>
    <t>会计期间</t>
  </si>
  <si>
    <t>物料描述</t>
  </si>
  <si>
    <t>收货仓库</t>
  </si>
  <si>
    <t>移动类型(库存管理)</t>
  </si>
  <si>
    <t>合计</t>
    <phoneticPr fontId="2" type="noConversion"/>
  </si>
</sst>
</file>

<file path=xl/styles.xml><?xml version="1.0" encoding="utf-8"?>
<styleSheet xmlns="http://schemas.openxmlformats.org/spreadsheetml/2006/main">
  <numFmts count="2">
    <numFmt numFmtId="178" formatCode="0_);[Red]\(0\)"/>
    <numFmt numFmtId="179" formatCode="0.00_);[Red]\(0.00\)"/>
  </numFmts>
  <fonts count="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178" fontId="0" fillId="0" borderId="1" xfId="0" applyNumberFormat="1" applyBorder="1" applyAlignment="1">
      <alignment horizontal="center" vertical="top"/>
    </xf>
    <xf numFmtId="179" fontId="0" fillId="0" borderId="1" xfId="0" applyNumberFormat="1" applyBorder="1" applyAlignment="1">
      <alignment horizontal="center" vertical="top"/>
    </xf>
    <xf numFmtId="179" fontId="0" fillId="0" borderId="0" xfId="0" applyNumberFormat="1">
      <alignment vertical="center"/>
    </xf>
    <xf numFmtId="0" fontId="0" fillId="2" borderId="1" xfId="0" applyFill="1" applyBorder="1" applyAlignment="1">
      <alignment horizontal="center" vertical="top"/>
    </xf>
    <xf numFmtId="178" fontId="0" fillId="2" borderId="1" xfId="0" applyNumberFormat="1" applyFill="1" applyBorder="1" applyAlignment="1">
      <alignment horizontal="center" vertical="top"/>
    </xf>
    <xf numFmtId="179" fontId="0" fillId="2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3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43"/>
  <sheetViews>
    <sheetView tabSelected="1" topLeftCell="A13" workbookViewId="0">
      <selection activeCell="D23" sqref="D23"/>
    </sheetView>
  </sheetViews>
  <sheetFormatPr defaultRowHeight="13.5"/>
  <cols>
    <col min="1" max="1" width="17.375" customWidth="1"/>
    <col min="2" max="2" width="5.25" customWidth="1"/>
    <col min="3" max="3" width="8" style="1" customWidth="1"/>
    <col min="4" max="4" width="17.5" customWidth="1"/>
    <col min="6" max="6" width="15" customWidth="1"/>
    <col min="8" max="8" width="10.75" customWidth="1"/>
    <col min="9" max="9" width="10.875" customWidth="1"/>
    <col min="10" max="10" width="10.5" bestFit="1" customWidth="1"/>
  </cols>
  <sheetData>
    <row r="2" spans="1:10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>
      <c r="A3" s="6" t="s">
        <v>25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8" t="s">
        <v>7</v>
      </c>
      <c r="J3" s="8" t="s">
        <v>8</v>
      </c>
    </row>
    <row r="4" spans="1:10">
      <c r="A4" s="2" t="s">
        <v>13</v>
      </c>
      <c r="B4" s="2" t="s">
        <v>14</v>
      </c>
      <c r="C4" s="2" t="s">
        <v>15</v>
      </c>
      <c r="D4" s="2" t="s">
        <v>16</v>
      </c>
      <c r="E4" s="2" t="s">
        <v>10</v>
      </c>
      <c r="F4" s="2" t="s">
        <v>17</v>
      </c>
      <c r="G4" s="3">
        <v>23</v>
      </c>
      <c r="H4" s="4">
        <v>2.9</v>
      </c>
      <c r="I4" s="4">
        <v>0</v>
      </c>
      <c r="J4" s="4">
        <f>H4+I4</f>
        <v>2.9</v>
      </c>
    </row>
    <row r="5" spans="1:10">
      <c r="A5" s="2" t="s">
        <v>13</v>
      </c>
      <c r="B5" s="2" t="s">
        <v>14</v>
      </c>
      <c r="C5" s="2" t="s">
        <v>15</v>
      </c>
      <c r="D5" s="2" t="s">
        <v>18</v>
      </c>
      <c r="E5" s="2" t="s">
        <v>12</v>
      </c>
      <c r="F5" s="2" t="s">
        <v>19</v>
      </c>
      <c r="G5" s="3">
        <v>17</v>
      </c>
      <c r="H5" s="4">
        <v>13.455935999999999</v>
      </c>
      <c r="I5" s="4">
        <v>0</v>
      </c>
      <c r="J5" s="4">
        <f t="shared" ref="J5:J14" si="0">H5+I5</f>
        <v>13.455935999999999</v>
      </c>
    </row>
    <row r="6" spans="1:10">
      <c r="A6" s="2" t="s">
        <v>13</v>
      </c>
      <c r="B6" s="2" t="s">
        <v>14</v>
      </c>
      <c r="C6" s="2" t="s">
        <v>15</v>
      </c>
      <c r="D6" s="2" t="s">
        <v>20</v>
      </c>
      <c r="E6" s="2" t="s">
        <v>12</v>
      </c>
      <c r="F6" s="2" t="s">
        <v>21</v>
      </c>
      <c r="G6" s="3">
        <v>17</v>
      </c>
      <c r="H6" s="4">
        <v>13.455935999999999</v>
      </c>
      <c r="I6" s="4">
        <v>0</v>
      </c>
      <c r="J6" s="4">
        <f t="shared" si="0"/>
        <v>13.455935999999999</v>
      </c>
    </row>
    <row r="7" spans="1:10">
      <c r="A7" s="2" t="s">
        <v>13</v>
      </c>
      <c r="B7" s="2" t="s">
        <v>22</v>
      </c>
      <c r="C7" s="2" t="s">
        <v>15</v>
      </c>
      <c r="D7" s="2" t="s">
        <v>16</v>
      </c>
      <c r="E7" s="2" t="s">
        <v>23</v>
      </c>
      <c r="F7" s="2" t="s">
        <v>17</v>
      </c>
      <c r="G7" s="3">
        <v>1</v>
      </c>
      <c r="H7" s="4">
        <v>0.12</v>
      </c>
      <c r="I7" s="4">
        <v>0</v>
      </c>
      <c r="J7" s="4">
        <f t="shared" si="0"/>
        <v>0.12</v>
      </c>
    </row>
    <row r="8" spans="1:10">
      <c r="A8" s="2" t="s">
        <v>13</v>
      </c>
      <c r="B8" s="2" t="s">
        <v>24</v>
      </c>
      <c r="C8" s="2" t="s">
        <v>15</v>
      </c>
      <c r="D8" s="2" t="s">
        <v>18</v>
      </c>
      <c r="E8" s="2" t="s">
        <v>23</v>
      </c>
      <c r="F8" s="2" t="s">
        <v>19</v>
      </c>
      <c r="G8" s="3">
        <v>4</v>
      </c>
      <c r="H8" s="4">
        <v>3.16608</v>
      </c>
      <c r="I8" s="4">
        <v>0</v>
      </c>
      <c r="J8" s="4">
        <f t="shared" si="0"/>
        <v>3.16608</v>
      </c>
    </row>
    <row r="9" spans="1:10">
      <c r="A9" s="2" t="s">
        <v>13</v>
      </c>
      <c r="B9" s="2" t="s">
        <v>14</v>
      </c>
      <c r="C9" s="2" t="s">
        <v>15</v>
      </c>
      <c r="D9" s="2" t="s">
        <v>18</v>
      </c>
      <c r="E9" s="2" t="s">
        <v>23</v>
      </c>
      <c r="F9" s="2" t="s">
        <v>19</v>
      </c>
      <c r="G9" s="3">
        <v>54</v>
      </c>
      <c r="H9" s="4">
        <v>42.742319999999999</v>
      </c>
      <c r="I9" s="4">
        <v>0</v>
      </c>
      <c r="J9" s="4">
        <f t="shared" si="0"/>
        <v>42.742319999999999</v>
      </c>
    </row>
    <row r="10" spans="1:10">
      <c r="A10" s="2" t="s">
        <v>13</v>
      </c>
      <c r="B10" s="2" t="s">
        <v>22</v>
      </c>
      <c r="C10" s="2" t="s">
        <v>15</v>
      </c>
      <c r="D10" s="2" t="s">
        <v>18</v>
      </c>
      <c r="E10" s="2" t="s">
        <v>23</v>
      </c>
      <c r="F10" s="2" t="s">
        <v>19</v>
      </c>
      <c r="G10" s="3">
        <v>1</v>
      </c>
      <c r="H10" s="4">
        <v>0.79152</v>
      </c>
      <c r="I10" s="4">
        <v>0</v>
      </c>
      <c r="J10" s="4">
        <f t="shared" si="0"/>
        <v>0.79152</v>
      </c>
    </row>
    <row r="11" spans="1:10">
      <c r="A11" s="2" t="s">
        <v>13</v>
      </c>
      <c r="B11" s="2" t="s">
        <v>24</v>
      </c>
      <c r="C11" s="2" t="s">
        <v>15</v>
      </c>
      <c r="D11" s="2" t="s">
        <v>20</v>
      </c>
      <c r="E11" s="2" t="s">
        <v>23</v>
      </c>
      <c r="F11" s="2" t="s">
        <v>21</v>
      </c>
      <c r="G11" s="3">
        <v>4</v>
      </c>
      <c r="H11" s="4">
        <v>3.16608</v>
      </c>
      <c r="I11" s="4">
        <v>0</v>
      </c>
      <c r="J11" s="4">
        <f t="shared" si="0"/>
        <v>3.16608</v>
      </c>
    </row>
    <row r="12" spans="1:10">
      <c r="A12" s="2" t="s">
        <v>13</v>
      </c>
      <c r="B12" s="2" t="s">
        <v>14</v>
      </c>
      <c r="C12" s="2" t="s">
        <v>15</v>
      </c>
      <c r="D12" s="2" t="s">
        <v>20</v>
      </c>
      <c r="E12" s="2" t="s">
        <v>23</v>
      </c>
      <c r="F12" s="2" t="s">
        <v>21</v>
      </c>
      <c r="G12" s="3">
        <v>54</v>
      </c>
      <c r="H12" s="4">
        <v>42.742319999999999</v>
      </c>
      <c r="I12" s="4">
        <v>0</v>
      </c>
      <c r="J12" s="4">
        <f t="shared" si="0"/>
        <v>42.742319999999999</v>
      </c>
    </row>
    <row r="13" spans="1:10">
      <c r="A13" s="2" t="s">
        <v>13</v>
      </c>
      <c r="B13" s="2" t="s">
        <v>22</v>
      </c>
      <c r="C13" s="2" t="s">
        <v>15</v>
      </c>
      <c r="D13" s="2" t="s">
        <v>20</v>
      </c>
      <c r="E13" s="2" t="s">
        <v>23</v>
      </c>
      <c r="F13" s="2" t="s">
        <v>21</v>
      </c>
      <c r="G13" s="3">
        <v>1</v>
      </c>
      <c r="H13" s="4">
        <v>0.79152</v>
      </c>
      <c r="I13" s="4">
        <v>0</v>
      </c>
      <c r="J13" s="4">
        <f t="shared" si="0"/>
        <v>0.79152</v>
      </c>
    </row>
    <row r="14" spans="1:10">
      <c r="A14" s="2" t="s">
        <v>13</v>
      </c>
      <c r="B14" s="2" t="s">
        <v>14</v>
      </c>
      <c r="C14" s="2" t="s">
        <v>15</v>
      </c>
      <c r="D14" s="2" t="s">
        <v>20</v>
      </c>
      <c r="E14" s="2" t="s">
        <v>11</v>
      </c>
      <c r="F14" s="2" t="s">
        <v>21</v>
      </c>
      <c r="G14" s="3">
        <v>1</v>
      </c>
      <c r="H14" s="4">
        <v>0.79152</v>
      </c>
      <c r="I14" s="4">
        <v>0.52768000000000004</v>
      </c>
      <c r="J14" s="4">
        <f t="shared" si="0"/>
        <v>1.3191999999999999</v>
      </c>
    </row>
    <row r="15" spans="1:10">
      <c r="J15" s="5">
        <f>SUM(J4:J14)</f>
        <v>124.65091199999999</v>
      </c>
    </row>
    <row r="17" spans="1:10">
      <c r="A17" s="9" t="s">
        <v>27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6" t="s">
        <v>25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7" t="s">
        <v>5</v>
      </c>
      <c r="H18" s="8" t="s">
        <v>6</v>
      </c>
      <c r="I18" s="8" t="s">
        <v>7</v>
      </c>
      <c r="J18" s="8" t="s">
        <v>8</v>
      </c>
    </row>
    <row r="19" spans="1:10">
      <c r="A19" s="2" t="s">
        <v>13</v>
      </c>
      <c r="B19" s="2" t="s">
        <v>14</v>
      </c>
      <c r="C19" s="2" t="s">
        <v>15</v>
      </c>
      <c r="D19" s="2" t="s">
        <v>20</v>
      </c>
      <c r="E19" s="2" t="s">
        <v>11</v>
      </c>
      <c r="F19" s="2" t="s">
        <v>21</v>
      </c>
      <c r="G19" s="3">
        <v>1</v>
      </c>
      <c r="H19" s="4">
        <v>0.79152</v>
      </c>
      <c r="I19" s="4">
        <v>0.52768000000000004</v>
      </c>
      <c r="J19" s="4">
        <v>1.3191999999999999</v>
      </c>
    </row>
    <row r="22" spans="1:10">
      <c r="J22" s="5">
        <f>J15-H19</f>
        <v>123.85939199999999</v>
      </c>
    </row>
    <row r="25" spans="1:10">
      <c r="A25" s="10" t="s">
        <v>32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>
      <c r="A26" s="6" t="s">
        <v>0</v>
      </c>
      <c r="B26" s="12" t="s">
        <v>1</v>
      </c>
      <c r="C26" s="12" t="s">
        <v>2</v>
      </c>
      <c r="D26" s="6" t="s">
        <v>3</v>
      </c>
      <c r="E26" s="12" t="s">
        <v>31</v>
      </c>
      <c r="F26" s="6" t="s">
        <v>4</v>
      </c>
      <c r="G26" s="7" t="s">
        <v>5</v>
      </c>
      <c r="H26" s="8" t="s">
        <v>6</v>
      </c>
      <c r="I26" s="8" t="s">
        <v>7</v>
      </c>
      <c r="J26" s="8" t="s">
        <v>8</v>
      </c>
    </row>
    <row r="27" spans="1:10">
      <c r="A27" s="11" t="s">
        <v>28</v>
      </c>
      <c r="B27" s="11" t="s">
        <v>15</v>
      </c>
      <c r="C27" s="11" t="s">
        <v>20</v>
      </c>
      <c r="D27" s="11" t="s">
        <v>23</v>
      </c>
      <c r="E27" s="11" t="s">
        <v>29</v>
      </c>
      <c r="F27" s="11" t="s">
        <v>21</v>
      </c>
      <c r="G27" s="3">
        <v>23</v>
      </c>
      <c r="H27" s="4">
        <v>18.205055999999999</v>
      </c>
      <c r="I27" s="4">
        <v>0</v>
      </c>
      <c r="J27" s="4">
        <v>18.205055999999999</v>
      </c>
    </row>
    <row r="28" spans="1:10">
      <c r="A28" s="11" t="s">
        <v>28</v>
      </c>
      <c r="B28" s="11" t="s">
        <v>15</v>
      </c>
      <c r="C28" s="11" t="s">
        <v>20</v>
      </c>
      <c r="D28" s="11" t="s">
        <v>12</v>
      </c>
      <c r="E28" s="11" t="s">
        <v>30</v>
      </c>
      <c r="F28" s="11" t="s">
        <v>21</v>
      </c>
      <c r="G28" s="3">
        <v>4</v>
      </c>
      <c r="H28" s="4">
        <v>3.16608</v>
      </c>
      <c r="I28" s="4">
        <v>0</v>
      </c>
      <c r="J28" s="4">
        <v>3.16608</v>
      </c>
    </row>
    <row r="29" spans="1:10">
      <c r="A29" s="11" t="s">
        <v>28</v>
      </c>
      <c r="B29" s="11" t="s">
        <v>15</v>
      </c>
      <c r="C29" s="11" t="s">
        <v>18</v>
      </c>
      <c r="D29" s="11" t="s">
        <v>23</v>
      </c>
      <c r="E29" s="11" t="s">
        <v>29</v>
      </c>
      <c r="F29" s="11" t="s">
        <v>19</v>
      </c>
      <c r="G29" s="3">
        <v>23</v>
      </c>
      <c r="H29" s="4">
        <v>18.205055999999999</v>
      </c>
      <c r="I29" s="4">
        <v>0</v>
      </c>
      <c r="J29" s="4">
        <v>18.205055999999999</v>
      </c>
    </row>
    <row r="30" spans="1:10">
      <c r="A30" s="11" t="s">
        <v>28</v>
      </c>
      <c r="B30" s="11" t="s">
        <v>15</v>
      </c>
      <c r="C30" s="11" t="s">
        <v>18</v>
      </c>
      <c r="D30" s="11" t="s">
        <v>12</v>
      </c>
      <c r="E30" s="11" t="s">
        <v>30</v>
      </c>
      <c r="F30" s="11" t="s">
        <v>19</v>
      </c>
      <c r="G30" s="3">
        <v>4</v>
      </c>
      <c r="H30" s="4">
        <v>3.16608</v>
      </c>
      <c r="I30" s="4">
        <v>0</v>
      </c>
      <c r="J30" s="4">
        <v>3.16608</v>
      </c>
    </row>
    <row r="31" spans="1:10">
      <c r="J31" s="5">
        <f>SUM(J27:J30)</f>
        <v>42.742272</v>
      </c>
    </row>
    <row r="33" spans="1:10">
      <c r="A33" s="10" t="s">
        <v>34</v>
      </c>
      <c r="B33" s="10"/>
      <c r="C33" s="10"/>
      <c r="D33" s="10"/>
      <c r="E33" s="10"/>
      <c r="F33" s="10"/>
      <c r="G33" s="10"/>
      <c r="H33" s="10"/>
      <c r="I33" s="10"/>
      <c r="J33" s="10"/>
    </row>
    <row r="34" spans="1:10">
      <c r="A34" s="6" t="s">
        <v>35</v>
      </c>
      <c r="B34" s="6" t="s">
        <v>4</v>
      </c>
      <c r="C34" s="6" t="s">
        <v>36</v>
      </c>
      <c r="D34" s="6" t="s">
        <v>37</v>
      </c>
      <c r="E34" s="6" t="s">
        <v>1</v>
      </c>
      <c r="F34" s="6" t="s">
        <v>38</v>
      </c>
      <c r="G34" s="7" t="s">
        <v>5</v>
      </c>
      <c r="H34" s="8" t="s">
        <v>6</v>
      </c>
      <c r="I34" s="8" t="s">
        <v>7</v>
      </c>
      <c r="J34" s="13" t="s">
        <v>39</v>
      </c>
    </row>
    <row r="35" spans="1:10">
      <c r="A35" s="2" t="s">
        <v>33</v>
      </c>
      <c r="B35" s="11" t="s">
        <v>21</v>
      </c>
      <c r="C35" s="11" t="s">
        <v>20</v>
      </c>
      <c r="D35" s="11" t="s">
        <v>23</v>
      </c>
      <c r="E35" s="11" t="s">
        <v>15</v>
      </c>
      <c r="F35" s="11" t="s">
        <v>9</v>
      </c>
      <c r="G35" s="3">
        <v>10</v>
      </c>
      <c r="H35" s="4">
        <v>7.95</v>
      </c>
      <c r="I35" s="4">
        <v>0</v>
      </c>
      <c r="J35" s="4">
        <f>H35+I35</f>
        <v>7.95</v>
      </c>
    </row>
    <row r="36" spans="1:10">
      <c r="A36" s="2" t="s">
        <v>33</v>
      </c>
      <c r="B36" s="11" t="s">
        <v>21</v>
      </c>
      <c r="C36" s="11" t="s">
        <v>20</v>
      </c>
      <c r="D36" s="11" t="s">
        <v>12</v>
      </c>
      <c r="E36" s="11" t="s">
        <v>15</v>
      </c>
      <c r="F36" s="11" t="s">
        <v>9</v>
      </c>
      <c r="G36" s="3">
        <v>12</v>
      </c>
      <c r="H36" s="4">
        <v>9.4982880000000005</v>
      </c>
      <c r="I36" s="4">
        <v>0</v>
      </c>
      <c r="J36" s="4">
        <f>H36+I36</f>
        <v>9.4982880000000005</v>
      </c>
    </row>
    <row r="37" spans="1:10">
      <c r="A37" s="2" t="s">
        <v>33</v>
      </c>
      <c r="B37" s="11" t="s">
        <v>19</v>
      </c>
      <c r="C37" s="11" t="s">
        <v>18</v>
      </c>
      <c r="D37" s="11" t="s">
        <v>23</v>
      </c>
      <c r="E37" s="11" t="s">
        <v>15</v>
      </c>
      <c r="F37" s="11" t="s">
        <v>9</v>
      </c>
      <c r="G37" s="3">
        <v>10</v>
      </c>
      <c r="H37" s="4">
        <v>7.9152480000000001</v>
      </c>
      <c r="I37" s="4">
        <v>0</v>
      </c>
      <c r="J37" s="4">
        <f>H37+I37</f>
        <v>7.9152480000000001</v>
      </c>
    </row>
    <row r="38" spans="1:10">
      <c r="A38" s="2" t="s">
        <v>33</v>
      </c>
      <c r="B38" s="11" t="s">
        <v>19</v>
      </c>
      <c r="C38" s="11" t="s">
        <v>18</v>
      </c>
      <c r="D38" s="11" t="s">
        <v>12</v>
      </c>
      <c r="E38" s="11" t="s">
        <v>15</v>
      </c>
      <c r="F38" s="11" t="s">
        <v>9</v>
      </c>
      <c r="G38" s="3">
        <v>12</v>
      </c>
      <c r="H38" s="4">
        <v>9.4982880000000005</v>
      </c>
      <c r="I38" s="4">
        <v>0</v>
      </c>
      <c r="J38" s="4">
        <f>H38+I38</f>
        <v>9.4982880000000005</v>
      </c>
    </row>
    <row r="39" spans="1:10">
      <c r="J39" s="5">
        <f>SUM(J35:J38)</f>
        <v>34.861824000000006</v>
      </c>
    </row>
    <row r="43" spans="1:10">
      <c r="J43" s="5">
        <f>J31+J39</f>
        <v>77.604095999999998</v>
      </c>
    </row>
  </sheetData>
  <mergeCells count="4">
    <mergeCell ref="A2:J2"/>
    <mergeCell ref="A17:J17"/>
    <mergeCell ref="A25:J25"/>
    <mergeCell ref="A33:J3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2022-09-16T23:57:23Z</dcterms:created>
  <dcterms:modified xsi:type="dcterms:W3CDTF">2022-10-25T05:31:29Z</dcterms:modified>
</cp:coreProperties>
</file>