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10月保险费--座椅" sheetId="28" r:id="rId2"/>
    <sheet name="Sheet1" sheetId="42" r:id="rId3"/>
    <sheet name="Sheet4 (5)" sheetId="41" state="hidden" r:id="rId4"/>
    <sheet name="Sheet4 (2)" sheetId="38" state="hidden" r:id="rId5"/>
    <sheet name="Sheet4 (3)" sheetId="39" state="hidden" r:id="rId6"/>
    <sheet name="Sheet3" sheetId="37" state="hidden" r:id="rId7"/>
    <sheet name="5月保险费--后视镜" sheetId="29" state="hidden" r:id="rId8"/>
    <sheet name="5月管理费--后视镜" sheetId="31" state="hidden" r:id="rId9"/>
    <sheet name="5月管理费" sheetId="22" state="hidden" r:id="rId10"/>
    <sheet name="5月保险费 (3)" sheetId="26" state="hidden" r:id="rId11"/>
    <sheet name="5月管理费 (2)" sheetId="27" state="hidden" r:id="rId12"/>
  </sheets>
  <definedNames>
    <definedName name="_xlnm._FilterDatabase" localSheetId="1" hidden="1">'10月保险费--座椅'!$A$2:$M$24</definedName>
    <definedName name="_xlnm._FilterDatabase" localSheetId="0" hidden="1">'5月保险费'!$A$2:$O$73</definedName>
    <definedName name="_xlnm._FilterDatabase" localSheetId="9" hidden="1">'5月管理费'!$A$2:$L$2</definedName>
    <definedName name="_xlnm._FilterDatabase" localSheetId="10" hidden="1">'5月保险费 (3)'!$A$2:$O$73</definedName>
    <definedName name="_xlnm._FilterDatabase" localSheetId="11" hidden="1">'5月管理费 (2)'!$A$2:$L$2</definedName>
    <definedName name="_xlnm._FilterDatabase" localSheetId="7" hidden="1">'5月保险费--后视镜'!$A$2:$O$12</definedName>
    <definedName name="_xlnm._FilterDatabase" localSheetId="8" hidden="1">'5月管理费--后视镜'!$A$2:$O$12</definedName>
    <definedName name="_xlnm._FilterDatabase" localSheetId="4" hidden="1">'Sheet4 (2)'!#REF!</definedName>
    <definedName name="_xlnm._FilterDatabase" localSheetId="5" hidden="1">'Sheet4 (3)'!#REF!</definedName>
    <definedName name="_xlnm._FilterDatabase" localSheetId="3" hidden="1">'Sheet4 (5)'!#REF!</definedName>
  </definedNames>
  <calcPr calcId="144525"/>
  <pivotCaches>
    <pivotCache cacheId="0" r:id="rId13"/>
  </pivotCaches>
</workbook>
</file>

<file path=xl/comments1.xml><?xml version="1.0" encoding="utf-8"?>
<comments xmlns="http://schemas.openxmlformats.org/spreadsheetml/2006/main">
  <authors>
    <author>FangZhenzhen</author>
  </authors>
  <commentList>
    <comment ref="B7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学生</t>
        </r>
      </text>
    </comment>
    <comment ref="B8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学生</t>
        </r>
      </text>
    </comment>
    <comment ref="B9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学生</t>
        </r>
      </text>
    </comment>
    <comment ref="B11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学生</t>
        </r>
      </text>
    </comment>
    <comment ref="B12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学生</t>
        </r>
      </text>
    </comment>
    <comment ref="B17" authorId="0">
      <text>
        <r>
          <rPr>
            <b/>
            <sz val="9"/>
            <rFont val="宋体"/>
            <charset val="134"/>
          </rPr>
          <t>FangZhenzhen:</t>
        </r>
        <r>
          <rPr>
            <sz val="9"/>
            <rFont val="宋体"/>
            <charset val="134"/>
          </rPr>
          <t xml:space="preserve">
工伤</t>
        </r>
      </text>
    </comment>
  </commentList>
</comments>
</file>

<file path=xl/comments2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<sst xmlns="http://schemas.openxmlformats.org/spreadsheetml/2006/main" count="5547" uniqueCount="1217">
  <si>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</si>
  <si>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</si>
  <si>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</si>
  <si>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</si>
  <si>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</si>
  <si>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</si>
  <si>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</si>
  <si>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</si>
  <si>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</si>
  <si>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</si>
  <si>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</si>
  <si>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</si>
  <si>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</si>
  <si>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</si>
  <si>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</si>
  <si>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</si>
  <si>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</si>
  <si>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</si>
  <si>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</si>
  <si>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</si>
  <si>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</si>
  <si>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</si>
  <si>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</si>
  <si>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</si>
  <si>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</si>
  <si>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</si>
  <si>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</si>
  <si>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</si>
  <si>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</si>
  <si>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</si>
  <si>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</si>
  <si>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</si>
  <si>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</si>
  <si>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</si>
  <si>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</si>
  <si>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</si>
  <si>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</si>
  <si>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</si>
  <si>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</si>
  <si>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</si>
  <si>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</si>
  <si>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</si>
  <si>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</si>
  <si>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</si>
  <si>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</si>
  <si>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</si>
  <si>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</si>
  <si>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</si>
  <si>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</si>
  <si>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</si>
  <si>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</si>
  <si>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</si>
  <si>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</si>
  <si>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</si>
  <si>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</si>
  <si>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</si>
  <si>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</si>
  <si>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</si>
  <si>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</si>
  <si>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</si>
  <si>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</si>
  <si>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</si>
  <si>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</si>
  <si>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</si>
  <si>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</si>
  <si>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</si>
  <si>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</si>
  <si>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</si>
  <si>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</si>
  <si>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</si>
  <si>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</si>
  <si>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</si>
  <si>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</si>
  <si>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</si>
  <si>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</si>
  <si>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</si>
  <si>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</si>
  <si>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</si>
  <si>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</si>
  <si>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</si>
  <si>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</si>
  <si>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</si>
  <si>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</si>
  <si>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</si>
  <si>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</si>
  <si>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</si>
  <si>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</si>
  <si>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</si>
  <si>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</si>
  <si>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</si>
  <si>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</si>
  <si>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</si>
  <si>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</si>
  <si>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</si>
  <si>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</si>
  <si>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</si>
  <si>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</si>
  <si>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</si>
  <si>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</si>
  <si>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</si>
  <si>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</si>
  <si>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</si>
  <si>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</si>
  <si>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</si>
  <si>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</si>
  <si>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</si>
  <si>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</si>
  <si>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</si>
  <si>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</si>
  <si>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</si>
  <si>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</si>
  <si>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</si>
  <si>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</si>
  <si>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</si>
  <si>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</si>
  <si>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</si>
  <si>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</si>
  <si>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</si>
  <si>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</si>
  <si>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</si>
  <si>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</si>
  <si>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</si>
  <si>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</si>
  <si>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</si>
  <si>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</si>
  <si>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</si>
  <si>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</si>
  <si>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</si>
  <si>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</si>
  <si>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</si>
  <si>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</si>
  <si>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</si>
  <si>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</si>
  <si>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</si>
  <si>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</si>
  <si>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</si>
  <si>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</si>
  <si>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</si>
  <si>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</si>
  <si>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</si>
  <si>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</si>
  <si>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</si>
  <si>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</si>
  <si>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</si>
  <si>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</si>
  <si>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</si>
  <si>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</si>
  <si>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</si>
  <si>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</si>
  <si>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</si>
  <si>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</si>
  <si>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</si>
  <si>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</si>
  <si>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</si>
  <si>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</si>
  <si>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</si>
  <si>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</si>
  <si>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</si>
  <si>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</si>
  <si>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</si>
  <si>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</si>
  <si>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</si>
  <si>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</si>
  <si>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</si>
  <si>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</si>
  <si>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</si>
  <si>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</si>
  <si>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</si>
  <si>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</si>
  <si>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</si>
  <si>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</si>
  <si>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</si>
  <si>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</si>
  <si>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</si>
  <si>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</si>
  <si>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</si>
  <si>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</si>
  <si>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</si>
  <si>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</si>
  <si>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</si>
  <si>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</si>
  <si>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</si>
  <si>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</si>
  <si>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</si>
  <si>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</si>
  <si>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</si>
  <si>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</si>
  <si>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</si>
  <si>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</si>
  <si>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</si>
  <si>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</si>
  <si>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</si>
  <si>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</si>
  <si>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</si>
  <si>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</si>
  <si>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</si>
  <si>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</si>
  <si>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</si>
  <si>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</si>
  <si>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</si>
  <si>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</si>
  <si>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</si>
  <si>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</si>
  <si>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</si>
  <si>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</si>
  <si>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</si>
  <si>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</si>
  <si>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</si>
  <si>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</si>
  <si>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</si>
  <si>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</si>
  <si>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</si>
  <si>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</si>
  <si>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</si>
  <si>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</si>
  <si>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</si>
  <si>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</si>
  <si>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</si>
  <si>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</si>
  <si>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</si>
  <si>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</si>
  <si>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</si>
  <si>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</si>
  <si>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</si>
  <si>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</si>
  <si>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</si>
  <si>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</si>
  <si>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</si>
  <si>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</si>
  <si>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</si>
  <si>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</si>
  <si>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</si>
  <si>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</si>
  <si>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</si>
  <si>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</si>
  <si>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</si>
  <si>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</si>
  <si>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</si>
  <si>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</si>
  <si>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</si>
  <si>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</si>
  <si>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</si>
  <si>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</si>
  <si>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</si>
  <si>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</si>
  <si>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</si>
  <si>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</si>
  <si>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</si>
  <si>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</si>
  <si>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</si>
  <si>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</si>
  <si>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</si>
  <si>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</si>
  <si>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</si>
  <si>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</si>
  <si>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</si>
  <si>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</si>
  <si>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</si>
  <si>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</si>
  <si>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</si>
  <si>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</si>
  <si>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</si>
  <si>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</si>
  <si>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</si>
  <si>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</si>
  <si>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</si>
  <si>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</si>
  <si>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</si>
  <si>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</si>
  <si>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</si>
  <si>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</si>
  <si>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</si>
  <si>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</si>
  <si>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</si>
  <si>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</si>
  <si>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</si>
  <si>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</si>
  <si>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</si>
  <si>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</si>
  <si>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</si>
  <si>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</si>
  <si>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</si>
  <si>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</si>
  <si>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</si>
  <si>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</si>
  <si>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</si>
  <si>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</si>
  <si>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</si>
  <si>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</si>
  <si>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</si>
  <si>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</si>
  <si>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</si>
  <si>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</si>
  <si>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</si>
  <si>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</si>
  <si>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</si>
  <si>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</si>
  <si>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</si>
  <si>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</si>
  <si>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</si>
  <si>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2022年10月份挂靠劳务人员保险缴费明细表</t>
  </si>
  <si>
    <t>明细</t>
  </si>
  <si>
    <t>10月
保险费</t>
  </si>
  <si>
    <t>10月
管理费</t>
  </si>
  <si>
    <t>总计</t>
  </si>
  <si>
    <t>河北金属件生产焊接车间</t>
  </si>
  <si>
    <t>2021-07-01</t>
  </si>
  <si>
    <t>王砚兵</t>
  </si>
  <si>
    <t>2021-02-01</t>
  </si>
  <si>
    <t>370728197103050212</t>
  </si>
  <si>
    <t>孙其锐</t>
  </si>
  <si>
    <t>河北座椅生产座椅组装车间</t>
  </si>
  <si>
    <t>130983200408253016</t>
  </si>
  <si>
    <t>王广骏</t>
  </si>
  <si>
    <t>130983200410222251</t>
  </si>
  <si>
    <t>张良柱</t>
  </si>
  <si>
    <t>130983200410314519</t>
  </si>
  <si>
    <t>孙旭东</t>
  </si>
  <si>
    <t>河北后视镜生产注塑车间</t>
  </si>
  <si>
    <t>130924200411152216</t>
  </si>
  <si>
    <t>高天宇</t>
  </si>
  <si>
    <t>130925200507245157</t>
  </si>
  <si>
    <t>宋宗港</t>
  </si>
  <si>
    <t>13092420050904423X</t>
  </si>
  <si>
    <t>赵志恒</t>
  </si>
  <si>
    <t>河北后视镜生产后视镜组装车间</t>
  </si>
  <si>
    <t>130983200502020016</t>
  </si>
  <si>
    <t>张凤广</t>
  </si>
  <si>
    <t>河北座椅生产发泡车间</t>
  </si>
  <si>
    <t>130983200412213017</t>
  </si>
  <si>
    <t>孙如杰</t>
  </si>
  <si>
    <t>132930197102160719</t>
  </si>
  <si>
    <t>张梅雪</t>
  </si>
  <si>
    <t>河北后视镜运营生管</t>
  </si>
  <si>
    <t>132930198110090321</t>
  </si>
  <si>
    <t>刘亚林</t>
  </si>
  <si>
    <t>13092419941212422X</t>
  </si>
  <si>
    <t>刘林林</t>
  </si>
  <si>
    <t>河北后视镜生产喷涂车间</t>
  </si>
  <si>
    <t>130983199808295017</t>
  </si>
  <si>
    <t>李双龙</t>
  </si>
  <si>
    <t>河北金属件生产冲压车间</t>
  </si>
  <si>
    <t>130924200002124214</t>
  </si>
  <si>
    <t>王建娥</t>
  </si>
  <si>
    <t>130921198312102249</t>
  </si>
  <si>
    <t>张兵</t>
  </si>
  <si>
    <t>130927198711094512</t>
  </si>
  <si>
    <t>杨建荣</t>
  </si>
  <si>
    <t>610502197810113214</t>
  </si>
  <si>
    <t>高俊青</t>
  </si>
  <si>
    <t>河北座椅运营生管</t>
  </si>
  <si>
    <t>130633198810281074</t>
  </si>
  <si>
    <t>武中奇</t>
  </si>
  <si>
    <t>河北座椅运营质量</t>
  </si>
  <si>
    <t>130925199309047015</t>
  </si>
  <si>
    <t>刘永超</t>
  </si>
  <si>
    <t>安环科</t>
  </si>
  <si>
    <t>130983199101070711</t>
  </si>
  <si>
    <t>替换刘林林</t>
  </si>
  <si>
    <t>合计</t>
  </si>
  <si>
    <t>求和项:总计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</si>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</sst>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(* #,##0.00_);_(* \(#,##0.00\);_(* &quot;-&quot;??_);_(@_)"/>
    <numFmt numFmtId="178" formatCode="0_ "/>
    <numFmt numFmtId="179" formatCode="yyyy\-mm\-dd;@"/>
  </numFmts>
  <fonts count="60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7" fillId="0" borderId="0">
      <alignment vertical="center"/>
    </xf>
    <xf numFmtId="0" fontId="18" fillId="0" borderId="0"/>
    <xf numFmtId="42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3" fillId="9" borderId="4" applyNumberFormat="0" applyAlignment="0" applyProtection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44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5" fillId="11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43" fontId="17" fillId="0" borderId="0" applyFont="0" applyFill="0" applyBorder="0" applyAlignment="0" applyProtection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8" fillId="0" borderId="0"/>
    <xf numFmtId="0" fontId="20" fillId="0" borderId="0"/>
    <xf numFmtId="0" fontId="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9" fontId="17" fillId="0" borderId="0" applyFont="0" applyFill="0" applyBorder="0" applyAlignment="0" applyProtection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14" borderId="7" applyNumberFormat="0" applyFont="0" applyAlignment="0" applyProtection="0">
      <alignment vertical="center"/>
    </xf>
    <xf numFmtId="0" fontId="20" fillId="0" borderId="0"/>
    <xf numFmtId="0" fontId="18" fillId="0" borderId="0"/>
    <xf numFmtId="0" fontId="27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177" fontId="26" fillId="0" borderId="0" applyFont="0" applyFill="0" applyBorder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35" fillId="0" borderId="9" applyNumberFormat="0" applyFill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36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30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37" fillId="18" borderId="11" applyNumberFormat="0" applyAlignment="0" applyProtection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8" fillId="18" borderId="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39" fillId="19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20" borderId="0" applyNumberFormat="0" applyBorder="0" applyAlignment="0" applyProtection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40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41" fillId="0" borderId="14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7" fillId="2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2" fillId="26" borderId="0" applyNumberFormat="0" applyBorder="0" applyAlignment="0" applyProtection="0">
      <alignment vertical="center"/>
    </xf>
    <xf numFmtId="0" fontId="21" fillId="7" borderId="3" applyNumberFormat="0" applyAlignment="0" applyProtection="0"/>
    <xf numFmtId="0" fontId="22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2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2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2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1" fillId="7" borderId="3" applyNumberFormat="0" applyAlignment="0" applyProtection="0"/>
    <xf numFmtId="0" fontId="27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6" fillId="40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41" borderId="0" applyNumberFormat="0" applyBorder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44" fillId="42" borderId="0" applyNumberFormat="0" applyBorder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43" borderId="0" applyNumberFormat="0" applyBorder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44" fillId="44" borderId="0" applyNumberFormat="0" applyBorder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45" borderId="0" applyNumberFormat="0" applyBorder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44" fillId="46" borderId="0" applyNumberFormat="0" applyBorder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44" fillId="47" borderId="0" applyNumberFormat="0" applyBorder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6" fillId="48" borderId="0" applyNumberFormat="0" applyBorder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49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46" borderId="0" applyNumberFormat="0" applyBorder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6" fillId="47" borderId="0" applyNumberFormat="0" applyBorder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40" borderId="0" applyNumberFormat="0" applyBorder="0" applyAlignment="0" applyProtection="0"/>
    <xf numFmtId="0" fontId="20" fillId="0" borderId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6" fillId="49" borderId="0" applyNumberFormat="0" applyBorder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44" fillId="50" borderId="0" applyNumberFormat="0" applyBorder="0" applyAlignment="0" applyProtection="0"/>
    <xf numFmtId="0" fontId="18" fillId="0" borderId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44" fillId="51" borderId="0" applyNumberFormat="0" applyBorder="0" applyAlignment="0" applyProtection="0"/>
    <xf numFmtId="0" fontId="44" fillId="52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44" fillId="53" borderId="0" applyNumberFormat="0" applyBorder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44" fillId="5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50" borderId="0" applyNumberFormat="0" applyBorder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44" fillId="42" borderId="0" applyNumberFormat="0" applyBorder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44" fillId="55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45" fillId="56" borderId="0" applyNumberFormat="0" applyBorder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4" fillId="7" borderId="5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9" fontId="26" fillId="0" borderId="0" applyFont="0" applyFill="0" applyBorder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4" fillId="7" borderId="5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8" fillId="0" borderId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8" fillId="0" borderId="0"/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46" fillId="0" borderId="15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47" fillId="0" borderId="16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47" fillId="0" borderId="0" applyNumberFormat="0" applyFill="0" applyBorder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4" fillId="7" borderId="5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4" fillId="7" borderId="5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0" fillId="0" borderId="0"/>
    <xf numFmtId="0" fontId="0" fillId="0" borderId="0"/>
    <xf numFmtId="0" fontId="24" fillId="7" borderId="5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4" fillId="7" borderId="5" applyNumberFormat="0" applyAlignment="0" applyProtection="0"/>
    <xf numFmtId="0" fontId="21" fillId="7" borderId="3" applyNumberFormat="0" applyAlignment="0" applyProtection="0"/>
    <xf numFmtId="0" fontId="20" fillId="0" borderId="0"/>
    <xf numFmtId="0" fontId="24" fillId="7" borderId="5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4" fillId="7" borderId="5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4" fillId="7" borderId="5" applyNumberFormat="0" applyAlignment="0" applyProtection="0"/>
    <xf numFmtId="0" fontId="20" fillId="0" borderId="0"/>
    <xf numFmtId="0" fontId="18" fillId="0" borderId="0"/>
    <xf numFmtId="0" fontId="48" fillId="43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8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1" fillId="7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7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1" fillId="7" borderId="3" applyNumberFormat="0" applyAlignment="0" applyProtection="0"/>
    <xf numFmtId="0" fontId="18" fillId="0" borderId="0"/>
    <xf numFmtId="0" fontId="20" fillId="0" borderId="0"/>
    <xf numFmtId="0" fontId="21" fillId="7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1" fillId="7" borderId="3" applyNumberForma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7" borderId="3" applyNumberFormat="0" applyAlignment="0" applyProtection="0"/>
    <xf numFmtId="0" fontId="21" fillId="7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9" fillId="57" borderId="17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50" fillId="0" borderId="0" applyNumberFormat="0" applyFill="0" applyBorder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51" fillId="0" borderId="18" applyNumberFormat="0" applyFill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52" fillId="0" borderId="19" applyNumberFormat="0" applyFill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0" fillId="0" borderId="0"/>
    <xf numFmtId="0" fontId="19" fillId="6" borderId="3" applyNumberFormat="0" applyAlignment="0" applyProtection="0"/>
    <xf numFmtId="0" fontId="18" fillId="0" borderId="0"/>
    <xf numFmtId="0" fontId="24" fillId="7" borderId="5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0" fillId="0" borderId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4" fillId="7" borderId="5" applyNumberFormat="0" applyAlignment="0" applyProtection="0"/>
    <xf numFmtId="0" fontId="19" fillId="6" borderId="3" applyNumberFormat="0" applyAlignment="0" applyProtection="0"/>
    <xf numFmtId="0" fontId="24" fillId="7" borderId="5" applyNumberFormat="0" applyAlignment="0" applyProtection="0"/>
    <xf numFmtId="0" fontId="19" fillId="6" borderId="3" applyNumberFormat="0" applyAlignment="0" applyProtection="0"/>
    <xf numFmtId="0" fontId="24" fillId="7" borderId="5" applyNumberFormat="0" applyAlignment="0" applyProtection="0"/>
    <xf numFmtId="0" fontId="20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8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4" fillId="7" borderId="5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53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9" fillId="6" borderId="3" applyNumberFormat="0" applyAlignment="0" applyProtection="0"/>
    <xf numFmtId="0" fontId="18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0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6" borderId="3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9" fillId="6" borderId="3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9" fillId="6" borderId="3" applyNumberFormat="0" applyAlignment="0" applyProtection="0"/>
    <xf numFmtId="0" fontId="17" fillId="0" borderId="0">
      <alignment vertical="center"/>
    </xf>
    <xf numFmtId="0" fontId="19" fillId="6" borderId="3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54" fillId="58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55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4" fillId="7" borderId="5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8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33" fillId="0" borderId="8" applyNumberFormat="0" applyFill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7" borderId="5" applyNumberFormat="0" applyAlignment="0" applyProtection="0"/>
    <xf numFmtId="0" fontId="18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18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0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0" fillId="0" borderId="0"/>
    <xf numFmtId="0" fontId="20" fillId="0" borderId="0"/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2" borderId="6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6" fillId="12" borderId="6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18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18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8" fillId="0" borderId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0" fillId="0" borderId="0"/>
    <xf numFmtId="0" fontId="24" fillId="7" borderId="5" applyNumberFormat="0" applyAlignment="0" applyProtection="0"/>
    <xf numFmtId="0" fontId="2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8" fillId="0" borderId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8" fillId="0" borderId="0"/>
    <xf numFmtId="0" fontId="20" fillId="0" borderId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0" fillId="0" borderId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18" fillId="0" borderId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0" fillId="0" borderId="0"/>
    <xf numFmtId="0" fontId="0" fillId="0" borderId="0"/>
    <xf numFmtId="0" fontId="24" fillId="7" borderId="5" applyNumberFormat="0" applyAlignment="0" applyProtection="0"/>
    <xf numFmtId="0" fontId="17" fillId="0" borderId="0">
      <alignment vertical="center"/>
    </xf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0" fillId="0" borderId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24" fillId="7" borderId="5" applyNumberFormat="0" applyAlignment="0" applyProtection="0"/>
    <xf numFmtId="0" fontId="18" fillId="0" borderId="0"/>
    <xf numFmtId="0" fontId="17" fillId="0" borderId="0">
      <alignment vertical="center"/>
    </xf>
    <xf numFmtId="0" fontId="56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0" fillId="0" borderId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18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33" fillId="0" borderId="8" applyNumberFormat="0" applyFill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33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18" fillId="0" borderId="0"/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8" fillId="0" borderId="0"/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177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7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77" fontId="20" fillId="0" borderId="0" applyFont="0" applyFill="0" applyBorder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177" fontId="20" fillId="0" borderId="0" applyFont="0" applyFill="0" applyBorder="0" applyAlignment="0" applyProtection="0"/>
    <xf numFmtId="0" fontId="20" fillId="0" borderId="0"/>
  </cellStyleXfs>
  <cellXfs count="72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6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/>
    <xf numFmtId="176" fontId="0" fillId="0" borderId="0" xfId="0" applyNumberFormat="1"/>
    <xf numFmtId="176" fontId="13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2 2 2 2 2 2 2 6 4" xfId="4"/>
    <cellStyle name="Input 9 5 2" xfId="5"/>
    <cellStyle name="常规 2 2 3 3 2 2 7 3" xfId="6"/>
    <cellStyle name="常规 3 6 3 8 4" xfId="7"/>
    <cellStyle name="常规 10 3 2 2 2 2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常规 2 3 2 2 2 2 2 7 2" xfId="17"/>
    <cellStyle name="Calculation 12 35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3">
    <dxf>
      <numFmt numFmtId="176" formatCode="0.00_ "/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92D050"/>
      <color rgb="0000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87.4495601852" refreshedBy="FangZhenzhen" recordCount="21">
  <cacheSource type="worksheet">
    <worksheetSource ref="A2:M23" sheet="10月保险费--座椅"/>
  </cacheSource>
  <cacheFields count="13">
    <cacheField name="项目" numFmtId="0">
      <sharedItems containsSemiMixedTypes="0" containsString="0" containsNumber="1" containsInteger="1" minValue="1" maxValue="21" count="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</sharedItems>
    </cacheField>
    <cacheField name="姓名" numFmtId="0">
      <sharedItems count="21">
        <s v="韩桂栋"/>
        <s v="王砚兵"/>
        <s v="孙其锐"/>
        <s v="王广骏"/>
        <s v="张良柱"/>
        <s v="孙旭东"/>
        <s v="高天宇"/>
        <s v="宋宗港"/>
        <s v="赵志恒"/>
        <s v="张凤广"/>
        <s v="孙如杰"/>
        <s v="张梅雪"/>
        <s v="刘亚林"/>
        <s v="刘林林"/>
        <s v="李双龙"/>
        <s v="王建娥"/>
        <s v="张兵"/>
        <s v="杨建荣"/>
        <s v="高俊青"/>
        <s v="武中奇"/>
        <s v="刘永超"/>
      </sharedItems>
    </cacheField>
    <cacheField name="车间" numFmtId="0">
      <sharedItems count="12">
        <s v="河北金属件生产焊接车间"/>
        <s v="销售服务部"/>
        <s v="河北座椅生产座椅组装车间"/>
        <s v="河北后视镜生产注塑车间"/>
        <s v="河北后视镜生产后视镜组装车间"/>
        <s v="河北座椅生产发泡车间"/>
        <s v="河北后视镜运营生管"/>
        <s v="河北后视镜生产喷涂车间"/>
        <s v="河北金属件生产冲压车间"/>
        <s v="河北座椅运营生管"/>
        <s v="河北座椅运营质量"/>
        <s v="安环科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13">
        <s v="2021-07-01"/>
        <s v="2021-02-01"/>
        <d v="2022-03-03T00:00:00"/>
        <d v="2022-03-07T00:00:00"/>
        <d v="2022-03-10T00:00:00"/>
        <d v="2022-03-28T00:00:00"/>
        <d v="2022-04-22T00:00:00"/>
        <d v="2022-09-01T00:00:00"/>
        <d v="2022-09-05T00:00:00"/>
        <d v="2022-09-13T00:00:00"/>
        <d v="2022-09-21T00:00:00"/>
        <d v="2022-10-08T00:00:00"/>
        <d v="2022-10-13T00:00:00"/>
      </sharedItems>
    </cacheField>
    <cacheField name="身份证号" numFmtId="0">
      <sharedItems count="21">
        <s v="132930198109012019"/>
        <s v="370728197103050212"/>
        <s v="130983200408253016"/>
        <s v="130983200410222251"/>
        <s v="130983200410314519"/>
        <s v="130924200411152216"/>
        <s v="130925200507245157"/>
        <s v="13092420050904423X"/>
        <s v="130983200502020016"/>
        <s v="130983200412213017"/>
        <s v="132930197102160719"/>
        <s v="132930198110090321"/>
        <s v="13092419941212422X"/>
        <s v="130983199808295017"/>
        <s v="130924200002124214"/>
        <s v="130921198312102249"/>
        <s v="130927198711094512"/>
        <s v="610502197810113214"/>
        <s v="130633198810281074"/>
        <s v="130925199309047015"/>
        <s v="130983199101070711"/>
      </sharedItems>
    </cacheField>
    <cacheField name="检测" numFmtId="0">
      <sharedItems count="1">
        <s v="√"/>
      </sharedItems>
    </cacheField>
    <cacheField name="明细" numFmtId="0">
      <sharedItems containsBlank="1" count="2">
        <m/>
        <s v="替换刘林林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19" maxValue="31" count="3">
        <n v="31"/>
        <n v="24"/>
        <n v="19"/>
      </sharedItems>
    </cacheField>
    <cacheField name="10月_x000a_保险费" numFmtId="176">
      <sharedItems containsSemiMixedTypes="0" containsString="0" containsNumber="1" minValue="0" maxValue="59" count="3">
        <n v="59"/>
        <n v="47.184"/>
        <n v="0"/>
      </sharedItems>
    </cacheField>
    <cacheField name="10月_x000a_管理费" numFmtId="176">
      <sharedItems containsSemiMixedTypes="0" containsString="0" containsNumber="1" containsInteger="1" minValue="0" maxValue="31" count="3">
        <n v="31"/>
        <n v="24"/>
        <n v="0"/>
      </sharedItems>
    </cacheField>
    <cacheField name="总计" numFmtId="176">
      <sharedItems containsSemiMixedTypes="0" containsString="0" containsNumber="1" minValue="0" maxValue="90" count="3">
        <n v="90"/>
        <n v="71.184"/>
        <n v="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x v="0"/>
    <x v="0"/>
    <x v="0"/>
    <x v="0"/>
    <x v="0"/>
    <x v="0"/>
    <x v="0"/>
    <x v="0"/>
    <x v="0"/>
    <x v="0"/>
    <x v="0"/>
    <x v="0"/>
    <x v="0"/>
  </r>
  <r>
    <x v="1"/>
    <x v="1"/>
    <x v="1"/>
    <x v="0"/>
    <x v="1"/>
    <x v="1"/>
    <x v="0"/>
    <x v="0"/>
    <x v="0"/>
    <x v="0"/>
    <x v="0"/>
    <x v="0"/>
    <x v="0"/>
  </r>
  <r>
    <x v="2"/>
    <x v="2"/>
    <x v="2"/>
    <x v="0"/>
    <x v="2"/>
    <x v="2"/>
    <x v="0"/>
    <x v="0"/>
    <x v="0"/>
    <x v="0"/>
    <x v="0"/>
    <x v="0"/>
    <x v="0"/>
  </r>
  <r>
    <x v="3"/>
    <x v="3"/>
    <x v="2"/>
    <x v="0"/>
    <x v="3"/>
    <x v="3"/>
    <x v="0"/>
    <x v="0"/>
    <x v="0"/>
    <x v="0"/>
    <x v="0"/>
    <x v="0"/>
    <x v="0"/>
  </r>
  <r>
    <x v="4"/>
    <x v="4"/>
    <x v="2"/>
    <x v="0"/>
    <x v="3"/>
    <x v="4"/>
    <x v="0"/>
    <x v="0"/>
    <x v="0"/>
    <x v="0"/>
    <x v="0"/>
    <x v="0"/>
    <x v="0"/>
  </r>
  <r>
    <x v="5"/>
    <x v="5"/>
    <x v="3"/>
    <x v="0"/>
    <x v="3"/>
    <x v="5"/>
    <x v="0"/>
    <x v="0"/>
    <x v="0"/>
    <x v="0"/>
    <x v="0"/>
    <x v="0"/>
    <x v="0"/>
  </r>
  <r>
    <x v="6"/>
    <x v="6"/>
    <x v="2"/>
    <x v="0"/>
    <x v="4"/>
    <x v="6"/>
    <x v="0"/>
    <x v="0"/>
    <x v="0"/>
    <x v="0"/>
    <x v="0"/>
    <x v="0"/>
    <x v="0"/>
  </r>
  <r>
    <x v="7"/>
    <x v="7"/>
    <x v="3"/>
    <x v="0"/>
    <x v="5"/>
    <x v="7"/>
    <x v="0"/>
    <x v="0"/>
    <x v="0"/>
    <x v="0"/>
    <x v="0"/>
    <x v="0"/>
    <x v="0"/>
  </r>
  <r>
    <x v="8"/>
    <x v="8"/>
    <x v="4"/>
    <x v="0"/>
    <x v="6"/>
    <x v="8"/>
    <x v="0"/>
    <x v="0"/>
    <x v="0"/>
    <x v="0"/>
    <x v="0"/>
    <x v="0"/>
    <x v="0"/>
  </r>
  <r>
    <x v="9"/>
    <x v="9"/>
    <x v="5"/>
    <x v="0"/>
    <x v="6"/>
    <x v="9"/>
    <x v="0"/>
    <x v="0"/>
    <x v="0"/>
    <x v="0"/>
    <x v="0"/>
    <x v="0"/>
    <x v="0"/>
  </r>
  <r>
    <x v="10"/>
    <x v="10"/>
    <x v="3"/>
    <x v="0"/>
    <x v="7"/>
    <x v="10"/>
    <x v="0"/>
    <x v="0"/>
    <x v="0"/>
    <x v="0"/>
    <x v="0"/>
    <x v="0"/>
    <x v="0"/>
  </r>
  <r>
    <x v="11"/>
    <x v="11"/>
    <x v="6"/>
    <x v="1"/>
    <x v="7"/>
    <x v="11"/>
    <x v="0"/>
    <x v="0"/>
    <x v="0"/>
    <x v="0"/>
    <x v="0"/>
    <x v="0"/>
    <x v="0"/>
  </r>
  <r>
    <x v="12"/>
    <x v="12"/>
    <x v="3"/>
    <x v="1"/>
    <x v="7"/>
    <x v="12"/>
    <x v="0"/>
    <x v="0"/>
    <x v="0"/>
    <x v="0"/>
    <x v="0"/>
    <x v="0"/>
    <x v="0"/>
  </r>
  <r>
    <x v="13"/>
    <x v="13"/>
    <x v="7"/>
    <x v="0"/>
    <x v="7"/>
    <x v="13"/>
    <x v="0"/>
    <x v="0"/>
    <x v="0"/>
    <x v="0"/>
    <x v="0"/>
    <x v="0"/>
    <x v="0"/>
  </r>
  <r>
    <x v="14"/>
    <x v="14"/>
    <x v="8"/>
    <x v="0"/>
    <x v="7"/>
    <x v="14"/>
    <x v="0"/>
    <x v="0"/>
    <x v="0"/>
    <x v="0"/>
    <x v="0"/>
    <x v="0"/>
    <x v="0"/>
  </r>
  <r>
    <x v="15"/>
    <x v="15"/>
    <x v="6"/>
    <x v="0"/>
    <x v="7"/>
    <x v="15"/>
    <x v="0"/>
    <x v="0"/>
    <x v="0"/>
    <x v="0"/>
    <x v="0"/>
    <x v="0"/>
    <x v="0"/>
  </r>
  <r>
    <x v="16"/>
    <x v="16"/>
    <x v="0"/>
    <x v="0"/>
    <x v="8"/>
    <x v="16"/>
    <x v="0"/>
    <x v="0"/>
    <x v="0"/>
    <x v="0"/>
    <x v="0"/>
    <x v="0"/>
    <x v="0"/>
  </r>
  <r>
    <x v="17"/>
    <x v="17"/>
    <x v="5"/>
    <x v="0"/>
    <x v="9"/>
    <x v="17"/>
    <x v="0"/>
    <x v="0"/>
    <x v="0"/>
    <x v="0"/>
    <x v="0"/>
    <x v="0"/>
    <x v="0"/>
  </r>
  <r>
    <x v="18"/>
    <x v="18"/>
    <x v="9"/>
    <x v="0"/>
    <x v="10"/>
    <x v="18"/>
    <x v="0"/>
    <x v="0"/>
    <x v="0"/>
    <x v="0"/>
    <x v="0"/>
    <x v="0"/>
    <x v="0"/>
  </r>
  <r>
    <x v="19"/>
    <x v="19"/>
    <x v="10"/>
    <x v="0"/>
    <x v="11"/>
    <x v="19"/>
    <x v="0"/>
    <x v="0"/>
    <x v="0"/>
    <x v="1"/>
    <x v="1"/>
    <x v="1"/>
    <x v="1"/>
  </r>
  <r>
    <x v="20"/>
    <x v="20"/>
    <x v="11"/>
    <x v="0"/>
    <x v="12"/>
    <x v="20"/>
    <x v="0"/>
    <x v="1"/>
    <x v="0"/>
    <x v="2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28:D41" firstHeaderRow="1" firstDataRow="1" firstDataCol="1"/>
  <pivotFields count="13">
    <pivotField compact="0" showAll="0"/>
    <pivotField compact="0" showAll="0"/>
    <pivotField axis="axisRow" compact="0" showAll="0">
      <items count="13">
        <item x="11"/>
        <item x="4"/>
        <item x="7"/>
        <item x="3"/>
        <item x="6"/>
        <item x="8"/>
        <item x="0"/>
        <item x="5"/>
        <item x="2"/>
        <item x="9"/>
        <item x="10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6" showAll="0"/>
    <pivotField compact="0" numFmtId="176" showAll="0"/>
    <pivotField dataField="1" compact="0" numFmtId="176" showAl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求和项:总计" fld="12" baseField="0" baseItem="0"/>
  </dataFields>
  <formats count="1">
    <format dxfId="0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1196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1197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1198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1198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1198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1198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1198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1198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1198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1198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1198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1198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1198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1198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1198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1198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1198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1198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1198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1198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1198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1198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1198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1198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1198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1198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1198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1198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1198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1198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1198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1198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1198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1198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1198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1198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1198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1198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1198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1198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1199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1200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1200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1200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1200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1200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1200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1200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1201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1201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1201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1201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1202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1203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1203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1204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1205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1205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1205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1206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1206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1206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1206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1206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1207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1207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1207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1207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1208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1208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1209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1210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1210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1211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1212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1212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1212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1213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1214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1214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1215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1215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1216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1216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1196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1197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1198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1198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1198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1198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1198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1198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1198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1198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1198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1198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1198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1198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1198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1198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1198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1198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1198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1198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1198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1198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1198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1198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1198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1198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1198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1198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1198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1198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1198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1198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1198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1198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1198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1198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1198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1198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1198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1198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1199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1200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1200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1200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1200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1200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1200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1200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1201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1201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1201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1201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1202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1203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1203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1204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1205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1205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1205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1206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1206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1206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1206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1206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1207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1207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1207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1207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1208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1208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1209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1210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1210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1211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1212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1212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1212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1213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1214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1214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1215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1215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1216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1216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showGridLines="0" tabSelected="1" workbookViewId="0">
      <selection activeCell="E10" sqref="E10"/>
    </sheetView>
  </sheetViews>
  <sheetFormatPr defaultColWidth="9" defaultRowHeight="16.5"/>
  <cols>
    <col min="1" max="1" width="7.375" style="51" customWidth="1"/>
    <col min="2" max="2" width="9" style="52"/>
    <col min="3" max="3" width="29.625" style="51"/>
    <col min="4" max="4" width="12.5" style="51"/>
    <col min="5" max="5" width="14.125" style="51" customWidth="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3" t="s">
        <v>300</v>
      </c>
      <c r="B1" s="53"/>
      <c r="C1" s="53"/>
      <c r="D1" s="53"/>
      <c r="E1" s="54"/>
      <c r="F1" s="53"/>
      <c r="G1" s="53"/>
      <c r="H1" s="53"/>
      <c r="I1" s="53"/>
      <c r="J1" s="53"/>
      <c r="K1" s="67"/>
      <c r="L1" s="67"/>
      <c r="M1" s="53"/>
    </row>
    <row r="2" ht="38" customHeight="1" spans="1:13">
      <c r="A2" s="55" t="s">
        <v>1</v>
      </c>
      <c r="B2" s="56" t="s">
        <v>2</v>
      </c>
      <c r="C2" s="56" t="s">
        <v>3</v>
      </c>
      <c r="D2" s="56" t="s">
        <v>4</v>
      </c>
      <c r="E2" s="57" t="s">
        <v>5</v>
      </c>
      <c r="F2" s="57" t="s">
        <v>6</v>
      </c>
      <c r="G2" s="57" t="s">
        <v>7</v>
      </c>
      <c r="H2" s="58" t="s">
        <v>301</v>
      </c>
      <c r="I2" s="58" t="s">
        <v>10</v>
      </c>
      <c r="J2" s="58" t="s">
        <v>11</v>
      </c>
      <c r="K2" s="58" t="s">
        <v>302</v>
      </c>
      <c r="L2" s="58" t="s">
        <v>303</v>
      </c>
      <c r="M2" s="58" t="s">
        <v>304</v>
      </c>
    </row>
    <row r="3" s="51" customFormat="1" ht="24" customHeight="1" spans="1:13">
      <c r="A3" s="55">
        <f>ROW()-2</f>
        <v>1</v>
      </c>
      <c r="B3" s="59" t="s">
        <v>136</v>
      </c>
      <c r="C3" s="56" t="s">
        <v>305</v>
      </c>
      <c r="D3" s="60" t="str">
        <f>IF(MOD(MID(F3,17,1),2)=0,"女","男")</f>
        <v>男</v>
      </c>
      <c r="E3" s="61" t="s">
        <v>306</v>
      </c>
      <c r="F3" s="62" t="s">
        <v>137</v>
      </c>
      <c r="G3" s="62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8"/>
      <c r="I3" s="58" t="s">
        <v>20</v>
      </c>
      <c r="J3" s="58">
        <v>31</v>
      </c>
      <c r="K3" s="68">
        <v>59</v>
      </c>
      <c r="L3" s="68">
        <f>J3</f>
        <v>31</v>
      </c>
      <c r="M3" s="68">
        <f>SUM(K3:L3)</f>
        <v>90</v>
      </c>
    </row>
    <row r="4" s="51" customFormat="1" ht="24" customHeight="1" spans="1:13">
      <c r="A4" s="55">
        <f>ROW()-2</f>
        <v>2</v>
      </c>
      <c r="B4" s="55" t="s">
        <v>307</v>
      </c>
      <c r="C4" s="56" t="s">
        <v>37</v>
      </c>
      <c r="D4" s="60" t="str">
        <f>IF(MOD(MID(F4,17,1),2)=0,"女","男")</f>
        <v>男</v>
      </c>
      <c r="E4" s="61" t="s">
        <v>308</v>
      </c>
      <c r="F4" s="55" t="s">
        <v>309</v>
      </c>
      <c r="G4" s="62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8"/>
      <c r="I4" s="58" t="s">
        <v>20</v>
      </c>
      <c r="J4" s="58">
        <v>31</v>
      </c>
      <c r="K4" s="68">
        <v>59</v>
      </c>
      <c r="L4" s="68">
        <f>J4</f>
        <v>31</v>
      </c>
      <c r="M4" s="68">
        <f>SUM(K4:L4)</f>
        <v>90</v>
      </c>
    </row>
    <row r="5" s="51" customFormat="1" ht="23" customHeight="1" spans="1:13">
      <c r="A5" s="55">
        <f t="shared" ref="A5:A14" si="0">ROW()-2</f>
        <v>3</v>
      </c>
      <c r="B5" s="56" t="s">
        <v>310</v>
      </c>
      <c r="C5" s="56" t="s">
        <v>311</v>
      </c>
      <c r="D5" s="60" t="str">
        <f t="shared" ref="D5:D17" si="1">IF(MOD(MID(F5,17,1),2)=0,"女","男")</f>
        <v>男</v>
      </c>
      <c r="E5" s="63">
        <v>44623</v>
      </c>
      <c r="F5" s="62" t="s">
        <v>312</v>
      </c>
      <c r="G5" s="59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58"/>
      <c r="I5" s="59" t="s">
        <v>20</v>
      </c>
      <c r="J5" s="58">
        <v>31</v>
      </c>
      <c r="K5" s="68">
        <v>59</v>
      </c>
      <c r="L5" s="68">
        <f t="shared" ref="L5:L21" si="2">J5</f>
        <v>31</v>
      </c>
      <c r="M5" s="68">
        <f t="shared" ref="M5:M23" si="3">SUM(K5:L5)</f>
        <v>90</v>
      </c>
    </row>
    <row r="6" s="51" customFormat="1" ht="23" customHeight="1" spans="1:13">
      <c r="A6" s="55">
        <f t="shared" si="0"/>
        <v>4</v>
      </c>
      <c r="B6" s="56" t="s">
        <v>313</v>
      </c>
      <c r="C6" s="56" t="s">
        <v>311</v>
      </c>
      <c r="D6" s="60" t="str">
        <f t="shared" si="1"/>
        <v>男</v>
      </c>
      <c r="E6" s="63">
        <v>44627</v>
      </c>
      <c r="F6" s="62" t="s">
        <v>314</v>
      </c>
      <c r="G6" s="59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8"/>
      <c r="I6" s="59" t="s">
        <v>20</v>
      </c>
      <c r="J6" s="58">
        <v>31</v>
      </c>
      <c r="K6" s="68">
        <v>59</v>
      </c>
      <c r="L6" s="68">
        <f t="shared" si="2"/>
        <v>31</v>
      </c>
      <c r="M6" s="68">
        <f t="shared" si="3"/>
        <v>90</v>
      </c>
    </row>
    <row r="7" s="51" customFormat="1" ht="23" customHeight="1" spans="1:13">
      <c r="A7" s="55">
        <f t="shared" si="0"/>
        <v>5</v>
      </c>
      <c r="B7" s="56" t="s">
        <v>315</v>
      </c>
      <c r="C7" s="56" t="s">
        <v>311</v>
      </c>
      <c r="D7" s="60" t="str">
        <f t="shared" si="1"/>
        <v>男</v>
      </c>
      <c r="E7" s="63">
        <v>44627</v>
      </c>
      <c r="F7" s="62" t="s">
        <v>316</v>
      </c>
      <c r="G7" s="59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8"/>
      <c r="I7" s="59" t="s">
        <v>20</v>
      </c>
      <c r="J7" s="58">
        <v>31</v>
      </c>
      <c r="K7" s="68">
        <v>59</v>
      </c>
      <c r="L7" s="68">
        <f t="shared" si="2"/>
        <v>31</v>
      </c>
      <c r="M7" s="68">
        <f t="shared" si="3"/>
        <v>90</v>
      </c>
    </row>
    <row r="8" s="51" customFormat="1" ht="23" customHeight="1" spans="1:13">
      <c r="A8" s="55">
        <f t="shared" si="0"/>
        <v>6</v>
      </c>
      <c r="B8" s="56" t="s">
        <v>317</v>
      </c>
      <c r="C8" s="56" t="s">
        <v>318</v>
      </c>
      <c r="D8" s="60" t="str">
        <f t="shared" si="1"/>
        <v>男</v>
      </c>
      <c r="E8" s="63">
        <v>44627</v>
      </c>
      <c r="F8" s="62" t="s">
        <v>319</v>
      </c>
      <c r="G8" s="59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8"/>
      <c r="I8" s="59" t="s">
        <v>20</v>
      </c>
      <c r="J8" s="58">
        <v>31</v>
      </c>
      <c r="K8" s="68">
        <v>59</v>
      </c>
      <c r="L8" s="68">
        <f t="shared" si="2"/>
        <v>31</v>
      </c>
      <c r="M8" s="68">
        <f t="shared" si="3"/>
        <v>90</v>
      </c>
    </row>
    <row r="9" s="51" customFormat="1" ht="23" customHeight="1" spans="1:13">
      <c r="A9" s="55">
        <f t="shared" si="0"/>
        <v>7</v>
      </c>
      <c r="B9" s="56" t="s">
        <v>320</v>
      </c>
      <c r="C9" s="56" t="s">
        <v>311</v>
      </c>
      <c r="D9" s="60" t="str">
        <f t="shared" si="1"/>
        <v>男</v>
      </c>
      <c r="E9" s="63">
        <v>44630</v>
      </c>
      <c r="F9" s="62" t="s">
        <v>321</v>
      </c>
      <c r="G9" s="59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8"/>
      <c r="I9" s="59" t="s">
        <v>20</v>
      </c>
      <c r="J9" s="58">
        <v>31</v>
      </c>
      <c r="K9" s="68">
        <v>59</v>
      </c>
      <c r="L9" s="68">
        <f t="shared" si="2"/>
        <v>31</v>
      </c>
      <c r="M9" s="68">
        <f t="shared" si="3"/>
        <v>90</v>
      </c>
    </row>
    <row r="10" s="51" customFormat="1" ht="21" customHeight="1" spans="1:13">
      <c r="A10" s="55">
        <f t="shared" si="0"/>
        <v>8</v>
      </c>
      <c r="B10" s="56" t="s">
        <v>322</v>
      </c>
      <c r="C10" s="56" t="s">
        <v>318</v>
      </c>
      <c r="D10" s="60" t="str">
        <f t="shared" si="1"/>
        <v>男</v>
      </c>
      <c r="E10" s="63">
        <v>44648</v>
      </c>
      <c r="F10" s="62" t="s">
        <v>323</v>
      </c>
      <c r="G10" s="59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8"/>
      <c r="I10" s="59" t="s">
        <v>20</v>
      </c>
      <c r="J10" s="58">
        <v>31</v>
      </c>
      <c r="K10" s="68">
        <v>59</v>
      </c>
      <c r="L10" s="68">
        <f t="shared" si="2"/>
        <v>31</v>
      </c>
      <c r="M10" s="68">
        <f t="shared" si="3"/>
        <v>90</v>
      </c>
    </row>
    <row r="11" s="51" customFormat="1" ht="23" customHeight="1" spans="1:13">
      <c r="A11" s="55">
        <f t="shared" si="0"/>
        <v>9</v>
      </c>
      <c r="B11" s="56" t="s">
        <v>324</v>
      </c>
      <c r="C11" s="59" t="s">
        <v>325</v>
      </c>
      <c r="D11" s="60" t="str">
        <f t="shared" si="1"/>
        <v>男</v>
      </c>
      <c r="E11" s="63">
        <v>44673</v>
      </c>
      <c r="F11" s="62" t="s">
        <v>326</v>
      </c>
      <c r="G11" s="59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8"/>
      <c r="I11" s="59" t="s">
        <v>20</v>
      </c>
      <c r="J11" s="58">
        <v>31</v>
      </c>
      <c r="K11" s="68">
        <v>59</v>
      </c>
      <c r="L11" s="68">
        <f t="shared" si="2"/>
        <v>31</v>
      </c>
      <c r="M11" s="68">
        <f t="shared" si="3"/>
        <v>90</v>
      </c>
    </row>
    <row r="12" s="51" customFormat="1" ht="23" customHeight="1" spans="1:13">
      <c r="A12" s="55">
        <f t="shared" si="0"/>
        <v>10</v>
      </c>
      <c r="B12" s="56" t="s">
        <v>327</v>
      </c>
      <c r="C12" s="59" t="s">
        <v>328</v>
      </c>
      <c r="D12" s="60" t="str">
        <f t="shared" si="1"/>
        <v>男</v>
      </c>
      <c r="E12" s="63">
        <v>44673</v>
      </c>
      <c r="F12" s="62" t="s">
        <v>329</v>
      </c>
      <c r="G12" s="59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8"/>
      <c r="I12" s="59" t="s">
        <v>20</v>
      </c>
      <c r="J12" s="58">
        <v>31</v>
      </c>
      <c r="K12" s="68">
        <v>59</v>
      </c>
      <c r="L12" s="68">
        <f t="shared" si="2"/>
        <v>31</v>
      </c>
      <c r="M12" s="68">
        <f t="shared" si="3"/>
        <v>90</v>
      </c>
    </row>
    <row r="13" s="51" customFormat="1" ht="24" customHeight="1" spans="1:13">
      <c r="A13" s="55">
        <f t="shared" si="0"/>
        <v>11</v>
      </c>
      <c r="B13" s="56" t="s">
        <v>330</v>
      </c>
      <c r="C13" s="59" t="s">
        <v>318</v>
      </c>
      <c r="D13" s="60" t="str">
        <f t="shared" si="1"/>
        <v>男</v>
      </c>
      <c r="E13" s="63">
        <v>44805</v>
      </c>
      <c r="F13" s="62" t="s">
        <v>331</v>
      </c>
      <c r="G13" s="59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8"/>
      <c r="I13" s="59" t="s">
        <v>20</v>
      </c>
      <c r="J13" s="58">
        <v>31</v>
      </c>
      <c r="K13" s="68">
        <v>59</v>
      </c>
      <c r="L13" s="68">
        <f t="shared" si="2"/>
        <v>31</v>
      </c>
      <c r="M13" s="68">
        <f t="shared" si="3"/>
        <v>90</v>
      </c>
    </row>
    <row r="14" s="51" customFormat="1" ht="24" customHeight="1" spans="1:13">
      <c r="A14" s="55">
        <f t="shared" si="0"/>
        <v>12</v>
      </c>
      <c r="B14" s="56" t="s">
        <v>332</v>
      </c>
      <c r="C14" s="59" t="s">
        <v>333</v>
      </c>
      <c r="D14" s="60" t="str">
        <f t="shared" si="1"/>
        <v>女</v>
      </c>
      <c r="E14" s="63">
        <v>44805</v>
      </c>
      <c r="F14" s="62" t="s">
        <v>334</v>
      </c>
      <c r="G14" s="59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8"/>
      <c r="I14" s="59" t="s">
        <v>20</v>
      </c>
      <c r="J14" s="58">
        <v>31</v>
      </c>
      <c r="K14" s="68">
        <v>59</v>
      </c>
      <c r="L14" s="68">
        <f t="shared" si="2"/>
        <v>31</v>
      </c>
      <c r="M14" s="68">
        <f t="shared" si="3"/>
        <v>90</v>
      </c>
    </row>
    <row r="15" s="51" customFormat="1" ht="24" customHeight="1" spans="1:13">
      <c r="A15" s="55">
        <f t="shared" ref="A15:A23" si="4">ROW()-2</f>
        <v>13</v>
      </c>
      <c r="B15" s="56" t="s">
        <v>335</v>
      </c>
      <c r="C15" s="59" t="s">
        <v>318</v>
      </c>
      <c r="D15" s="60" t="str">
        <f t="shared" si="1"/>
        <v>女</v>
      </c>
      <c r="E15" s="63">
        <v>44805</v>
      </c>
      <c r="F15" s="62" t="s">
        <v>336</v>
      </c>
      <c r="G15" s="59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8"/>
      <c r="I15" s="59" t="s">
        <v>20</v>
      </c>
      <c r="J15" s="58">
        <v>31</v>
      </c>
      <c r="K15" s="68">
        <v>59</v>
      </c>
      <c r="L15" s="68">
        <f t="shared" si="2"/>
        <v>31</v>
      </c>
      <c r="M15" s="68">
        <f t="shared" si="3"/>
        <v>90</v>
      </c>
    </row>
    <row r="16" s="51" customFormat="1" ht="24" customHeight="1" spans="1:13">
      <c r="A16" s="55">
        <f t="shared" si="4"/>
        <v>14</v>
      </c>
      <c r="B16" s="56" t="s">
        <v>337</v>
      </c>
      <c r="C16" s="59" t="s">
        <v>338</v>
      </c>
      <c r="D16" s="60" t="str">
        <f t="shared" si="1"/>
        <v>男</v>
      </c>
      <c r="E16" s="63">
        <v>44805</v>
      </c>
      <c r="F16" s="62" t="s">
        <v>339</v>
      </c>
      <c r="G16" s="59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8"/>
      <c r="I16" s="59" t="s">
        <v>20</v>
      </c>
      <c r="J16" s="58">
        <v>31</v>
      </c>
      <c r="K16" s="68">
        <v>59</v>
      </c>
      <c r="L16" s="68">
        <f t="shared" si="2"/>
        <v>31</v>
      </c>
      <c r="M16" s="68">
        <f t="shared" si="3"/>
        <v>90</v>
      </c>
    </row>
    <row r="17" s="51" customFormat="1" ht="24" customHeight="1" spans="1:13">
      <c r="A17" s="55">
        <f t="shared" si="4"/>
        <v>15</v>
      </c>
      <c r="B17" s="56" t="s">
        <v>340</v>
      </c>
      <c r="C17" s="59" t="s">
        <v>341</v>
      </c>
      <c r="D17" s="60" t="str">
        <f t="shared" si="1"/>
        <v>男</v>
      </c>
      <c r="E17" s="63">
        <v>44805</v>
      </c>
      <c r="F17" s="62" t="s">
        <v>342</v>
      </c>
      <c r="G17" s="59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8"/>
      <c r="I17" s="59" t="s">
        <v>20</v>
      </c>
      <c r="J17" s="58">
        <v>31</v>
      </c>
      <c r="K17" s="68">
        <v>59</v>
      </c>
      <c r="L17" s="68">
        <f t="shared" si="2"/>
        <v>31</v>
      </c>
      <c r="M17" s="68">
        <f t="shared" si="3"/>
        <v>90</v>
      </c>
    </row>
    <row r="18" s="51" customFormat="1" ht="24" customHeight="1" spans="1:13">
      <c r="A18" s="55">
        <f t="shared" si="4"/>
        <v>16</v>
      </c>
      <c r="B18" s="56" t="s">
        <v>343</v>
      </c>
      <c r="C18" s="59" t="s">
        <v>333</v>
      </c>
      <c r="D18" s="60" t="s">
        <v>16</v>
      </c>
      <c r="E18" s="63">
        <v>44805</v>
      </c>
      <c r="F18" s="62" t="s">
        <v>344</v>
      </c>
      <c r="G18" s="59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8"/>
      <c r="I18" s="59" t="s">
        <v>20</v>
      </c>
      <c r="J18" s="58">
        <v>31</v>
      </c>
      <c r="K18" s="68">
        <v>59</v>
      </c>
      <c r="L18" s="68">
        <f t="shared" si="2"/>
        <v>31</v>
      </c>
      <c r="M18" s="68">
        <f t="shared" si="3"/>
        <v>90</v>
      </c>
    </row>
    <row r="19" s="51" customFormat="1" ht="24" customHeight="1" spans="1:13">
      <c r="A19" s="55">
        <f t="shared" si="4"/>
        <v>17</v>
      </c>
      <c r="B19" s="56" t="s">
        <v>345</v>
      </c>
      <c r="C19" s="59" t="s">
        <v>305</v>
      </c>
      <c r="D19" s="60" t="s">
        <v>16</v>
      </c>
      <c r="E19" s="63">
        <v>44809</v>
      </c>
      <c r="F19" s="62" t="s">
        <v>346</v>
      </c>
      <c r="G19" s="59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8"/>
      <c r="I19" s="59" t="s">
        <v>20</v>
      </c>
      <c r="J19" s="58">
        <v>31</v>
      </c>
      <c r="K19" s="68">
        <v>59</v>
      </c>
      <c r="L19" s="68">
        <f t="shared" si="2"/>
        <v>31</v>
      </c>
      <c r="M19" s="68">
        <f t="shared" si="3"/>
        <v>90</v>
      </c>
    </row>
    <row r="20" s="51" customFormat="1" ht="24" customHeight="1" spans="1:13">
      <c r="A20" s="55">
        <f t="shared" si="4"/>
        <v>18</v>
      </c>
      <c r="B20" s="56" t="s">
        <v>347</v>
      </c>
      <c r="C20" s="59" t="s">
        <v>328</v>
      </c>
      <c r="D20" s="60" t="s">
        <v>16</v>
      </c>
      <c r="E20" s="63">
        <v>44817</v>
      </c>
      <c r="F20" s="62" t="s">
        <v>348</v>
      </c>
      <c r="G20" s="59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8"/>
      <c r="I20" s="59" t="s">
        <v>20</v>
      </c>
      <c r="J20" s="58">
        <v>31</v>
      </c>
      <c r="K20" s="68">
        <v>59</v>
      </c>
      <c r="L20" s="68">
        <f t="shared" si="2"/>
        <v>31</v>
      </c>
      <c r="M20" s="68">
        <f t="shared" si="3"/>
        <v>90</v>
      </c>
    </row>
    <row r="21" s="51" customFormat="1" ht="24" customHeight="1" spans="1:13">
      <c r="A21" s="55">
        <f t="shared" si="4"/>
        <v>19</v>
      </c>
      <c r="B21" s="56" t="s">
        <v>349</v>
      </c>
      <c r="C21" s="59" t="s">
        <v>350</v>
      </c>
      <c r="D21" s="60" t="s">
        <v>16</v>
      </c>
      <c r="E21" s="63">
        <v>44825</v>
      </c>
      <c r="F21" s="62" t="s">
        <v>351</v>
      </c>
      <c r="G21" s="59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8"/>
      <c r="I21" s="59" t="s">
        <v>20</v>
      </c>
      <c r="J21" s="58">
        <v>31</v>
      </c>
      <c r="K21" s="68">
        <v>59</v>
      </c>
      <c r="L21" s="68">
        <f t="shared" si="2"/>
        <v>31</v>
      </c>
      <c r="M21" s="68">
        <f t="shared" si="3"/>
        <v>90</v>
      </c>
    </row>
    <row r="22" s="51" customFormat="1" ht="24" customHeight="1" spans="1:13">
      <c r="A22" s="55">
        <f t="shared" si="4"/>
        <v>20</v>
      </c>
      <c r="B22" s="56" t="s">
        <v>352</v>
      </c>
      <c r="C22" s="59" t="s">
        <v>353</v>
      </c>
      <c r="D22" s="60" t="s">
        <v>16</v>
      </c>
      <c r="E22" s="63">
        <v>44842</v>
      </c>
      <c r="F22" s="62" t="s">
        <v>354</v>
      </c>
      <c r="G22" s="59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8"/>
      <c r="I22" s="59" t="s">
        <v>20</v>
      </c>
      <c r="J22" s="69">
        <f>DAY(EOMONTH(E22,0))-DAY(E22)+1</f>
        <v>24</v>
      </c>
      <c r="K22" s="70">
        <f>J22*1.966</f>
        <v>47.184</v>
      </c>
      <c r="L22" s="70">
        <f>J22*1</f>
        <v>24</v>
      </c>
      <c r="M22" s="70">
        <f t="shared" si="3"/>
        <v>71.184</v>
      </c>
    </row>
    <row r="23" s="51" customFormat="1" ht="24" customHeight="1" spans="1:13">
      <c r="A23" s="55">
        <f t="shared" si="4"/>
        <v>21</v>
      </c>
      <c r="B23" s="56" t="s">
        <v>355</v>
      </c>
      <c r="C23" s="59" t="s">
        <v>356</v>
      </c>
      <c r="D23" s="60" t="s">
        <v>16</v>
      </c>
      <c r="E23" s="63">
        <v>44847</v>
      </c>
      <c r="F23" s="62" t="s">
        <v>357</v>
      </c>
      <c r="G23" s="59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8" t="s">
        <v>358</v>
      </c>
      <c r="I23" s="59" t="s">
        <v>20</v>
      </c>
      <c r="J23" s="69">
        <f>DAY(EOMONTH(E23,0))-DAY(E23)+1</f>
        <v>19</v>
      </c>
      <c r="K23" s="70">
        <v>0</v>
      </c>
      <c r="L23" s="70">
        <v>0</v>
      </c>
      <c r="M23" s="70">
        <v>0</v>
      </c>
    </row>
    <row r="24" ht="24" customHeight="1" spans="1:13">
      <c r="A24" s="55"/>
      <c r="B24" s="64"/>
      <c r="C24" s="56" t="s">
        <v>359</v>
      </c>
      <c r="D24" s="65"/>
      <c r="E24" s="65"/>
      <c r="F24" s="65"/>
      <c r="G24" s="65"/>
      <c r="H24" s="65"/>
      <c r="I24" s="65"/>
      <c r="J24" s="65"/>
      <c r="K24" s="71">
        <f>SUM(K3:K23)</f>
        <v>1168.184</v>
      </c>
      <c r="L24" s="71">
        <f>SUM(L3:L23)</f>
        <v>613</v>
      </c>
      <c r="M24" s="71">
        <f>SUM(M3:M23)</f>
        <v>1781.184</v>
      </c>
    </row>
    <row r="28" spans="3:5">
      <c r="C28" t="s">
        <v>3</v>
      </c>
      <c r="D28" t="s">
        <v>360</v>
      </c>
      <c r="E28"/>
    </row>
    <row r="29" spans="3:5">
      <c r="C29" t="s">
        <v>356</v>
      </c>
      <c r="D29">
        <v>0</v>
      </c>
      <c r="E29"/>
    </row>
    <row r="30" spans="3:5">
      <c r="C30" t="s">
        <v>325</v>
      </c>
      <c r="D30">
        <v>90</v>
      </c>
      <c r="E30"/>
    </row>
    <row r="31" spans="3:5">
      <c r="C31" t="s">
        <v>338</v>
      </c>
      <c r="D31">
        <v>90</v>
      </c>
      <c r="E31"/>
    </row>
    <row r="32" spans="3:5">
      <c r="C32" t="s">
        <v>318</v>
      </c>
      <c r="D32">
        <v>360</v>
      </c>
      <c r="E32"/>
    </row>
    <row r="33" spans="3:5">
      <c r="C33" t="s">
        <v>333</v>
      </c>
      <c r="D33">
        <v>180</v>
      </c>
      <c r="E33"/>
    </row>
    <row r="34" spans="3:5">
      <c r="C34" t="s">
        <v>341</v>
      </c>
      <c r="D34">
        <v>90</v>
      </c>
      <c r="E34"/>
    </row>
    <row r="35" spans="3:5">
      <c r="C35" t="s">
        <v>305</v>
      </c>
      <c r="D35">
        <v>180</v>
      </c>
      <c r="E35"/>
    </row>
    <row r="36" spans="3:5">
      <c r="C36" t="s">
        <v>328</v>
      </c>
      <c r="D36">
        <v>180</v>
      </c>
      <c r="E36"/>
    </row>
    <row r="37" spans="3:5">
      <c r="C37" t="s">
        <v>311</v>
      </c>
      <c r="D37">
        <v>360</v>
      </c>
      <c r="E37"/>
    </row>
    <row r="38" spans="3:5">
      <c r="C38" t="s">
        <v>350</v>
      </c>
      <c r="D38">
        <v>90</v>
      </c>
      <c r="E38"/>
    </row>
    <row r="39" spans="3:5">
      <c r="C39" t="s">
        <v>353</v>
      </c>
      <c r="D39">
        <v>71.184</v>
      </c>
      <c r="E39"/>
    </row>
    <row r="40" spans="3:5">
      <c r="C40" t="s">
        <v>37</v>
      </c>
      <c r="D40">
        <v>90</v>
      </c>
      <c r="E40"/>
    </row>
    <row r="41" spans="3:5">
      <c r="C41" t="s">
        <v>304</v>
      </c>
      <c r="D41" s="66">
        <v>1781.184</v>
      </c>
      <c r="E41"/>
    </row>
    <row r="42" spans="3:5">
      <c r="C42"/>
      <c r="D42"/>
      <c r="E42"/>
    </row>
    <row r="43" spans="3:5">
      <c r="C43"/>
      <c r="D43"/>
      <c r="E43"/>
    </row>
    <row r="44" spans="3:5">
      <c r="C44"/>
      <c r="D44"/>
      <c r="E44"/>
    </row>
    <row r="45" spans="3:5">
      <c r="C45"/>
      <c r="D45"/>
      <c r="E45"/>
    </row>
  </sheetData>
  <autoFilter ref="A2:M24">
    <extLst/>
  </autoFilter>
  <mergeCells count="1">
    <mergeCell ref="A1:M1"/>
  </mergeCells>
  <pageMargins left="0.75" right="0.75" top="1" bottom="1" header="0.5" footer="0.5"/>
  <pageSetup paperSize="9" orientation="portrait"/>
  <headerFooter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5" sqref="G15"/>
    </sheetView>
  </sheetViews>
  <sheetFormatPr defaultColWidth="9" defaultRowHeight="14.2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361</v>
      </c>
      <c r="C2" s="4" t="s">
        <v>362</v>
      </c>
      <c r="D2" s="8" t="s">
        <v>16</v>
      </c>
      <c r="E2" s="41">
        <v>44498</v>
      </c>
      <c r="F2" s="6" t="s">
        <v>363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364</v>
      </c>
      <c r="C3" s="4" t="s">
        <v>362</v>
      </c>
      <c r="D3" s="8" t="s">
        <v>16</v>
      </c>
      <c r="E3" s="41">
        <v>44501</v>
      </c>
      <c r="F3" s="6" t="s">
        <v>365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366</v>
      </c>
      <c r="C4" s="4" t="s">
        <v>48</v>
      </c>
      <c r="D4" s="8" t="s">
        <v>16</v>
      </c>
      <c r="E4" s="41">
        <v>44501</v>
      </c>
      <c r="F4" s="6" t="s">
        <v>367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368</v>
      </c>
      <c r="C5" s="4" t="s">
        <v>369</v>
      </c>
      <c r="D5" s="8" t="s">
        <v>16</v>
      </c>
      <c r="E5" s="41">
        <v>44502</v>
      </c>
      <c r="F5" s="6" t="s">
        <v>370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371</v>
      </c>
      <c r="C6" s="4" t="s">
        <v>362</v>
      </c>
      <c r="D6" s="8" t="s">
        <v>16</v>
      </c>
      <c r="E6" s="41">
        <v>44504</v>
      </c>
      <c r="F6" s="6" t="s">
        <v>372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373</v>
      </c>
      <c r="C7" s="4" t="s">
        <v>362</v>
      </c>
      <c r="D7" s="8" t="s">
        <v>16</v>
      </c>
      <c r="E7" s="41">
        <v>44504</v>
      </c>
      <c r="F7" s="6" t="s">
        <v>374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375</v>
      </c>
      <c r="C8" s="4" t="s">
        <v>362</v>
      </c>
      <c r="D8" s="8" t="s">
        <v>16</v>
      </c>
      <c r="E8" s="41">
        <v>44505</v>
      </c>
      <c r="F8" s="6" t="s">
        <v>376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377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378</v>
      </c>
      <c r="C10" s="4" t="s">
        <v>152</v>
      </c>
      <c r="D10" s="8" t="s">
        <v>16</v>
      </c>
      <c r="E10" s="41">
        <v>44509</v>
      </c>
      <c r="F10" s="6" t="s">
        <v>379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380</v>
      </c>
      <c r="C11" s="4" t="s">
        <v>34</v>
      </c>
      <c r="D11" s="8" t="s">
        <v>16</v>
      </c>
      <c r="E11" s="41">
        <v>44511</v>
      </c>
      <c r="F11" s="6" t="s">
        <v>381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382</v>
      </c>
      <c r="C12" s="4" t="s">
        <v>87</v>
      </c>
      <c r="D12" s="8" t="s">
        <v>31</v>
      </c>
      <c r="E12" s="41">
        <v>44511</v>
      </c>
      <c r="F12" s="6" t="s">
        <v>383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384</v>
      </c>
      <c r="C13" s="4" t="s">
        <v>15</v>
      </c>
      <c r="D13" s="8" t="s">
        <v>16</v>
      </c>
      <c r="E13" s="41">
        <v>44516</v>
      </c>
      <c r="F13" s="6" t="s">
        <v>385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386</v>
      </c>
      <c r="C14" s="4" t="s">
        <v>34</v>
      </c>
      <c r="D14" s="8" t="s">
        <v>31</v>
      </c>
      <c r="E14" s="41">
        <v>44517</v>
      </c>
      <c r="F14" s="6" t="s">
        <v>387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388</v>
      </c>
      <c r="C16" s="4" t="s">
        <v>152</v>
      </c>
      <c r="D16" s="8" t="s">
        <v>16</v>
      </c>
      <c r="E16" s="41">
        <v>44519</v>
      </c>
      <c r="F16" s="6" t="s">
        <v>389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390</v>
      </c>
      <c r="C17" s="4" t="s">
        <v>152</v>
      </c>
      <c r="D17" s="8" t="s">
        <v>16</v>
      </c>
      <c r="E17" s="41">
        <v>44519</v>
      </c>
      <c r="F17" s="6" t="s">
        <v>391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392</v>
      </c>
      <c r="C18" s="4" t="s">
        <v>34</v>
      </c>
      <c r="D18" s="8" t="s">
        <v>16</v>
      </c>
      <c r="E18" s="41">
        <v>44519</v>
      </c>
      <c r="F18" s="6" t="s">
        <v>393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394</v>
      </c>
      <c r="C19" s="4" t="s">
        <v>15</v>
      </c>
      <c r="D19" s="8" t="s">
        <v>16</v>
      </c>
      <c r="E19" s="41">
        <v>44522</v>
      </c>
      <c r="F19" s="6" t="s">
        <v>395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396</v>
      </c>
      <c r="C20" s="4" t="s">
        <v>34</v>
      </c>
      <c r="D20" s="8" t="s">
        <v>16</v>
      </c>
      <c r="E20" s="41">
        <v>44522</v>
      </c>
      <c r="F20" s="6" t="s">
        <v>397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398</v>
      </c>
      <c r="C21" s="4" t="s">
        <v>399</v>
      </c>
      <c r="D21" s="8" t="s">
        <v>16</v>
      </c>
      <c r="E21" s="41">
        <v>44526</v>
      </c>
      <c r="F21" s="6" t="s">
        <v>400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401</v>
      </c>
      <c r="C22" s="4" t="s">
        <v>399</v>
      </c>
      <c r="D22" s="8" t="s">
        <v>31</v>
      </c>
      <c r="E22" s="41">
        <v>44526</v>
      </c>
      <c r="F22" s="6" t="s">
        <v>402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403</v>
      </c>
      <c r="C23" s="4" t="s">
        <v>399</v>
      </c>
      <c r="D23" s="8" t="s">
        <v>16</v>
      </c>
      <c r="E23" s="41">
        <v>44526</v>
      </c>
      <c r="F23" s="6" t="s">
        <v>404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399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405</v>
      </c>
      <c r="C25" s="4" t="s">
        <v>399</v>
      </c>
      <c r="D25" s="8" t="s">
        <v>16</v>
      </c>
      <c r="E25" s="41">
        <v>44526</v>
      </c>
      <c r="F25" s="6" t="s">
        <v>406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355</v>
      </c>
      <c r="C26" s="4" t="s">
        <v>15</v>
      </c>
      <c r="D26" s="8" t="s">
        <v>16</v>
      </c>
      <c r="E26" s="41">
        <v>44536</v>
      </c>
      <c r="F26" s="6" t="s">
        <v>407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408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409</v>
      </c>
      <c r="C27" s="4" t="s">
        <v>369</v>
      </c>
      <c r="D27" s="8" t="s">
        <v>16</v>
      </c>
      <c r="E27" s="41">
        <v>44503</v>
      </c>
      <c r="F27" s="6" t="s">
        <v>410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411</v>
      </c>
      <c r="C28" s="4" t="s">
        <v>34</v>
      </c>
      <c r="D28" s="8" t="s">
        <v>31</v>
      </c>
      <c r="E28" s="41">
        <v>44531</v>
      </c>
      <c r="F28" s="6" t="s">
        <v>412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413</v>
      </c>
      <c r="C29" s="42" t="s">
        <v>34</v>
      </c>
      <c r="D29" s="45" t="s">
        <v>16</v>
      </c>
      <c r="E29" s="46">
        <v>44538</v>
      </c>
      <c r="F29" s="47" t="s">
        <v>414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415</v>
      </c>
      <c r="C30" s="4" t="s">
        <v>34</v>
      </c>
      <c r="D30" s="8" t="s">
        <v>31</v>
      </c>
      <c r="E30" s="41">
        <v>44547</v>
      </c>
      <c r="F30" s="6" t="s">
        <v>416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417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418</v>
      </c>
      <c r="C31" s="4" t="s">
        <v>34</v>
      </c>
      <c r="D31" s="8" t="s">
        <v>16</v>
      </c>
      <c r="E31" s="41">
        <v>44546</v>
      </c>
      <c r="F31" s="6" t="s">
        <v>419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420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421</v>
      </c>
      <c r="C32" s="4" t="s">
        <v>15</v>
      </c>
      <c r="D32" s="8" t="s">
        <v>16</v>
      </c>
      <c r="E32" s="41">
        <v>44487</v>
      </c>
      <c r="F32" s="6" t="s">
        <v>422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423</v>
      </c>
      <c r="C33" s="4" t="s">
        <v>15</v>
      </c>
      <c r="D33" s="8" t="s">
        <v>16</v>
      </c>
      <c r="E33" s="41">
        <v>44487</v>
      </c>
      <c r="F33" s="6" t="s">
        <v>424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425</v>
      </c>
      <c r="C34" s="4" t="s">
        <v>152</v>
      </c>
      <c r="D34" s="8" t="s">
        <v>16</v>
      </c>
      <c r="E34" s="41">
        <v>44503</v>
      </c>
      <c r="F34" s="6" t="s">
        <v>426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427</v>
      </c>
      <c r="C35" s="4" t="s">
        <v>15</v>
      </c>
      <c r="D35" s="8" t="s">
        <v>16</v>
      </c>
      <c r="E35" s="41">
        <v>44517</v>
      </c>
      <c r="F35" s="6" t="s">
        <v>428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429</v>
      </c>
      <c r="C36" s="4" t="s">
        <v>430</v>
      </c>
      <c r="D36" s="8" t="s">
        <v>16</v>
      </c>
      <c r="E36" s="41">
        <v>44522</v>
      </c>
      <c r="F36" s="6" t="s">
        <v>431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432</v>
      </c>
      <c r="C37" s="4" t="s">
        <v>15</v>
      </c>
      <c r="D37" s="8" t="s">
        <v>16</v>
      </c>
      <c r="E37" s="41">
        <v>44526</v>
      </c>
      <c r="F37" s="6" t="s">
        <v>433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434</v>
      </c>
      <c r="C38" s="4" t="s">
        <v>15</v>
      </c>
      <c r="D38" s="8" t="s">
        <v>16</v>
      </c>
      <c r="E38" s="41">
        <v>44526</v>
      </c>
      <c r="F38" s="6" t="s">
        <v>435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436</v>
      </c>
      <c r="C39" s="4" t="s">
        <v>437</v>
      </c>
      <c r="D39" s="8" t="s">
        <v>31</v>
      </c>
      <c r="E39" s="41">
        <v>44529</v>
      </c>
      <c r="F39" s="6" t="s">
        <v>438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439</v>
      </c>
      <c r="C40" s="4" t="s">
        <v>15</v>
      </c>
      <c r="D40" s="8" t="s">
        <v>16</v>
      </c>
      <c r="E40" s="41">
        <v>44529</v>
      </c>
      <c r="F40" s="6" t="s">
        <v>440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441</v>
      </c>
      <c r="C41" s="4" t="s">
        <v>15</v>
      </c>
      <c r="D41" s="8" t="s">
        <v>16</v>
      </c>
      <c r="E41" s="41">
        <v>44531</v>
      </c>
      <c r="F41" s="6" t="s">
        <v>442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443</v>
      </c>
      <c r="C42" s="4" t="s">
        <v>15</v>
      </c>
      <c r="D42" s="8" t="s">
        <v>16</v>
      </c>
      <c r="E42" s="41">
        <v>44533</v>
      </c>
      <c r="F42" s="6" t="s">
        <v>444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445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446</v>
      </c>
      <c r="C43" s="4" t="s">
        <v>447</v>
      </c>
      <c r="D43" s="8" t="s">
        <v>16</v>
      </c>
      <c r="E43" s="41">
        <v>44515</v>
      </c>
      <c r="F43" s="6" t="s">
        <v>448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449</v>
      </c>
      <c r="C44" s="4" t="s">
        <v>430</v>
      </c>
      <c r="D44" s="8" t="s">
        <v>16</v>
      </c>
      <c r="E44" s="41">
        <v>44531</v>
      </c>
      <c r="F44" s="6" t="s">
        <v>450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451</v>
      </c>
      <c r="C45" s="4" t="s">
        <v>430</v>
      </c>
      <c r="D45" s="8" t="s">
        <v>16</v>
      </c>
      <c r="E45" s="41">
        <v>44531</v>
      </c>
      <c r="F45" s="6" t="s">
        <v>452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453</v>
      </c>
      <c r="C46" s="4" t="s">
        <v>182</v>
      </c>
      <c r="D46" s="8" t="s">
        <v>16</v>
      </c>
      <c r="E46" s="41">
        <v>44531</v>
      </c>
      <c r="F46" s="6" t="s">
        <v>454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455</v>
      </c>
      <c r="C47" s="4" t="s">
        <v>456</v>
      </c>
      <c r="D47" s="8" t="s">
        <v>16</v>
      </c>
      <c r="E47" s="41">
        <v>44531</v>
      </c>
      <c r="F47" s="6" t="s">
        <v>457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458</v>
      </c>
      <c r="C48" s="4" t="s">
        <v>459</v>
      </c>
      <c r="D48" s="8" t="s">
        <v>16</v>
      </c>
      <c r="E48" s="41">
        <v>44557</v>
      </c>
      <c r="F48" s="6" t="s">
        <v>460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461</v>
      </c>
      <c r="C49" s="4" t="s">
        <v>459</v>
      </c>
      <c r="D49" s="8" t="s">
        <v>16</v>
      </c>
      <c r="E49" s="41">
        <v>44557</v>
      </c>
      <c r="F49" s="6" t="s">
        <v>462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463</v>
      </c>
      <c r="C50" s="4" t="s">
        <v>459</v>
      </c>
      <c r="D50" s="8" t="s">
        <v>16</v>
      </c>
      <c r="E50" s="41">
        <v>44557</v>
      </c>
      <c r="F50" s="6" t="s">
        <v>464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465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466</v>
      </c>
      <c r="C52" s="4" t="s">
        <v>467</v>
      </c>
      <c r="D52" s="8" t="s">
        <v>16</v>
      </c>
      <c r="E52" s="41">
        <v>44554</v>
      </c>
      <c r="F52" s="6" t="s">
        <v>468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469</v>
      </c>
      <c r="C53" s="4" t="s">
        <v>34</v>
      </c>
      <c r="D53" s="8" t="s">
        <v>16</v>
      </c>
      <c r="E53" s="41">
        <v>44554</v>
      </c>
      <c r="F53" s="6" t="s">
        <v>470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471</v>
      </c>
      <c r="C54" s="4" t="s">
        <v>34</v>
      </c>
      <c r="D54" s="8" t="s">
        <v>31</v>
      </c>
      <c r="E54" s="41">
        <v>44553</v>
      </c>
      <c r="F54" s="6" t="s">
        <v>472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473</v>
      </c>
      <c r="C55" s="4" t="s">
        <v>34</v>
      </c>
      <c r="D55" s="8" t="s">
        <v>31</v>
      </c>
      <c r="E55" s="41">
        <v>44552</v>
      </c>
      <c r="F55" s="6" t="s">
        <v>474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475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476</v>
      </c>
      <c r="C56" s="4" t="s">
        <v>34</v>
      </c>
      <c r="D56" s="8" t="s">
        <v>16</v>
      </c>
      <c r="E56" s="41">
        <v>44550</v>
      </c>
      <c r="F56" s="6" t="s">
        <v>477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478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479</v>
      </c>
      <c r="C57" s="4" t="s">
        <v>152</v>
      </c>
      <c r="D57" s="8" t="s">
        <v>16</v>
      </c>
      <c r="E57" s="41">
        <v>44510</v>
      </c>
      <c r="F57" s="6" t="s">
        <v>480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481</v>
      </c>
      <c r="C58" s="4" t="s">
        <v>152</v>
      </c>
      <c r="D58" s="8" t="s">
        <v>16</v>
      </c>
      <c r="E58" s="41">
        <v>44511</v>
      </c>
      <c r="F58" s="6" t="s">
        <v>482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483</v>
      </c>
      <c r="C59" s="4" t="s">
        <v>80</v>
      </c>
      <c r="D59" s="8" t="s">
        <v>31</v>
      </c>
      <c r="E59" s="41">
        <v>44547</v>
      </c>
      <c r="F59" s="6" t="s">
        <v>484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485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486</v>
      </c>
      <c r="C60" s="4" t="s">
        <v>80</v>
      </c>
      <c r="D60" s="8" t="s">
        <v>31</v>
      </c>
      <c r="E60" s="41">
        <v>44547</v>
      </c>
      <c r="F60" s="6" t="s">
        <v>487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488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489</v>
      </c>
      <c r="C61" s="4" t="s">
        <v>143</v>
      </c>
      <c r="D61" s="8" t="s">
        <v>16</v>
      </c>
      <c r="E61" s="41">
        <v>44501</v>
      </c>
      <c r="F61" s="6" t="s">
        <v>490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361</v>
      </c>
      <c r="C2" s="4" t="s">
        <v>362</v>
      </c>
      <c r="D2" s="8" t="s">
        <v>16</v>
      </c>
      <c r="E2" s="41">
        <v>44498</v>
      </c>
      <c r="F2" s="6" t="s">
        <v>363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364</v>
      </c>
      <c r="C3" s="4" t="s">
        <v>362</v>
      </c>
      <c r="D3" s="8" t="s">
        <v>16</v>
      </c>
      <c r="E3" s="41">
        <v>44501</v>
      </c>
      <c r="F3" s="6" t="s">
        <v>365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366</v>
      </c>
      <c r="C4" s="4" t="s">
        <v>48</v>
      </c>
      <c r="D4" s="8" t="s">
        <v>16</v>
      </c>
      <c r="E4" s="41">
        <v>44501</v>
      </c>
      <c r="F4" s="6" t="s">
        <v>367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368</v>
      </c>
      <c r="C5" s="4" t="s">
        <v>369</v>
      </c>
      <c r="D5" s="8" t="s">
        <v>16</v>
      </c>
      <c r="E5" s="41">
        <v>44502</v>
      </c>
      <c r="F5" s="6" t="s">
        <v>370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371</v>
      </c>
      <c r="C6" s="4" t="s">
        <v>362</v>
      </c>
      <c r="D6" s="8" t="s">
        <v>16</v>
      </c>
      <c r="E6" s="41">
        <v>44504</v>
      </c>
      <c r="F6" s="6" t="s">
        <v>372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373</v>
      </c>
      <c r="C7" s="4" t="s">
        <v>362</v>
      </c>
      <c r="D7" s="8" t="s">
        <v>16</v>
      </c>
      <c r="E7" s="41">
        <v>44504</v>
      </c>
      <c r="F7" s="6" t="s">
        <v>374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375</v>
      </c>
      <c r="C8" s="4" t="s">
        <v>362</v>
      </c>
      <c r="D8" s="8" t="s">
        <v>16</v>
      </c>
      <c r="E8" s="41">
        <v>44505</v>
      </c>
      <c r="F8" s="6" t="s">
        <v>376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377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378</v>
      </c>
      <c r="C10" s="4" t="s">
        <v>152</v>
      </c>
      <c r="D10" s="8" t="s">
        <v>16</v>
      </c>
      <c r="E10" s="41">
        <v>44509</v>
      </c>
      <c r="F10" s="6" t="s">
        <v>379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380</v>
      </c>
      <c r="C11" s="4" t="s">
        <v>34</v>
      </c>
      <c r="D11" s="8" t="s">
        <v>16</v>
      </c>
      <c r="E11" s="41">
        <v>44511</v>
      </c>
      <c r="F11" s="6" t="s">
        <v>381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382</v>
      </c>
      <c r="C12" s="4" t="s">
        <v>87</v>
      </c>
      <c r="D12" s="8" t="s">
        <v>31</v>
      </c>
      <c r="E12" s="41">
        <v>44511</v>
      </c>
      <c r="F12" s="6" t="s">
        <v>383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384</v>
      </c>
      <c r="C13" s="4" t="s">
        <v>15</v>
      </c>
      <c r="D13" s="8" t="s">
        <v>16</v>
      </c>
      <c r="E13" s="41">
        <v>44516</v>
      </c>
      <c r="F13" s="6" t="s">
        <v>385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386</v>
      </c>
      <c r="C14" s="4" t="s">
        <v>34</v>
      </c>
      <c r="D14" s="8" t="s">
        <v>31</v>
      </c>
      <c r="E14" s="41">
        <v>44517</v>
      </c>
      <c r="F14" s="6" t="s">
        <v>387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388</v>
      </c>
      <c r="C16" s="4" t="s">
        <v>152</v>
      </c>
      <c r="D16" s="8" t="s">
        <v>16</v>
      </c>
      <c r="E16" s="41">
        <v>44519</v>
      </c>
      <c r="F16" s="6" t="s">
        <v>389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390</v>
      </c>
      <c r="C17" s="4" t="s">
        <v>152</v>
      </c>
      <c r="D17" s="8" t="s">
        <v>16</v>
      </c>
      <c r="E17" s="41">
        <v>44519</v>
      </c>
      <c r="F17" s="6" t="s">
        <v>391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392</v>
      </c>
      <c r="C18" s="4" t="s">
        <v>34</v>
      </c>
      <c r="D18" s="8" t="s">
        <v>16</v>
      </c>
      <c r="E18" s="41">
        <v>44519</v>
      </c>
      <c r="F18" s="6" t="s">
        <v>393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394</v>
      </c>
      <c r="C19" s="4" t="s">
        <v>15</v>
      </c>
      <c r="D19" s="8" t="s">
        <v>16</v>
      </c>
      <c r="E19" s="41">
        <v>44522</v>
      </c>
      <c r="F19" s="6" t="s">
        <v>395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396</v>
      </c>
      <c r="C20" s="4" t="s">
        <v>34</v>
      </c>
      <c r="D20" s="8" t="s">
        <v>16</v>
      </c>
      <c r="E20" s="41">
        <v>44522</v>
      </c>
      <c r="F20" s="6" t="s">
        <v>397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398</v>
      </c>
      <c r="C21" s="4" t="s">
        <v>399</v>
      </c>
      <c r="D21" s="8" t="s">
        <v>16</v>
      </c>
      <c r="E21" s="41">
        <v>44526</v>
      </c>
      <c r="F21" s="6" t="s">
        <v>400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401</v>
      </c>
      <c r="C22" s="4" t="s">
        <v>399</v>
      </c>
      <c r="D22" s="8" t="s">
        <v>31</v>
      </c>
      <c r="E22" s="41">
        <v>44526</v>
      </c>
      <c r="F22" s="6" t="s">
        <v>402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403</v>
      </c>
      <c r="C23" s="4" t="s">
        <v>399</v>
      </c>
      <c r="D23" s="8" t="s">
        <v>16</v>
      </c>
      <c r="E23" s="41">
        <v>44526</v>
      </c>
      <c r="F23" s="6" t="s">
        <v>404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399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405</v>
      </c>
      <c r="C25" s="4" t="s">
        <v>399</v>
      </c>
      <c r="D25" s="8" t="s">
        <v>16</v>
      </c>
      <c r="E25" s="41">
        <v>44526</v>
      </c>
      <c r="F25" s="6" t="s">
        <v>406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355</v>
      </c>
      <c r="C26" s="4" t="s">
        <v>15</v>
      </c>
      <c r="D26" s="8" t="s">
        <v>16</v>
      </c>
      <c r="E26" s="41">
        <v>44536</v>
      </c>
      <c r="F26" s="6" t="s">
        <v>407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408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409</v>
      </c>
      <c r="C27" s="4" t="s">
        <v>369</v>
      </c>
      <c r="D27" s="8" t="s">
        <v>16</v>
      </c>
      <c r="E27" s="41">
        <v>44503</v>
      </c>
      <c r="F27" s="6" t="s">
        <v>410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411</v>
      </c>
      <c r="C28" s="4" t="s">
        <v>34</v>
      </c>
      <c r="D28" s="8" t="s">
        <v>31</v>
      </c>
      <c r="E28" s="41">
        <v>44531</v>
      </c>
      <c r="F28" s="6" t="s">
        <v>412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413</v>
      </c>
      <c r="C29" s="42" t="s">
        <v>34</v>
      </c>
      <c r="D29" s="45" t="s">
        <v>16</v>
      </c>
      <c r="E29" s="46">
        <v>44538</v>
      </c>
      <c r="F29" s="47" t="s">
        <v>414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415</v>
      </c>
      <c r="C30" s="4" t="s">
        <v>34</v>
      </c>
      <c r="D30" s="8" t="s">
        <v>31</v>
      </c>
      <c r="E30" s="41">
        <v>44547</v>
      </c>
      <c r="F30" s="6" t="s">
        <v>416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417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418</v>
      </c>
      <c r="C31" s="4" t="s">
        <v>34</v>
      </c>
      <c r="D31" s="8" t="s">
        <v>16</v>
      </c>
      <c r="E31" s="41">
        <v>44546</v>
      </c>
      <c r="F31" s="6" t="s">
        <v>419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420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421</v>
      </c>
      <c r="C32" s="4" t="s">
        <v>15</v>
      </c>
      <c r="D32" s="8" t="s">
        <v>16</v>
      </c>
      <c r="E32" s="41">
        <v>44487</v>
      </c>
      <c r="F32" s="6" t="s">
        <v>422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423</v>
      </c>
      <c r="C33" s="4" t="s">
        <v>15</v>
      </c>
      <c r="D33" s="8" t="s">
        <v>16</v>
      </c>
      <c r="E33" s="41">
        <v>44487</v>
      </c>
      <c r="F33" s="6" t="s">
        <v>424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425</v>
      </c>
      <c r="C34" s="4" t="s">
        <v>152</v>
      </c>
      <c r="D34" s="8" t="s">
        <v>16</v>
      </c>
      <c r="E34" s="41">
        <v>44503</v>
      </c>
      <c r="F34" s="6" t="s">
        <v>426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427</v>
      </c>
      <c r="C35" s="4" t="s">
        <v>15</v>
      </c>
      <c r="D35" s="8" t="s">
        <v>16</v>
      </c>
      <c r="E35" s="41">
        <v>44517</v>
      </c>
      <c r="F35" s="6" t="s">
        <v>428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429</v>
      </c>
      <c r="C36" s="4" t="s">
        <v>430</v>
      </c>
      <c r="D36" s="8" t="s">
        <v>16</v>
      </c>
      <c r="E36" s="41">
        <v>44522</v>
      </c>
      <c r="F36" s="6" t="s">
        <v>431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432</v>
      </c>
      <c r="C37" s="4" t="s">
        <v>15</v>
      </c>
      <c r="D37" s="8" t="s">
        <v>16</v>
      </c>
      <c r="E37" s="41">
        <v>44526</v>
      </c>
      <c r="F37" s="6" t="s">
        <v>433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434</v>
      </c>
      <c r="C38" s="4" t="s">
        <v>15</v>
      </c>
      <c r="D38" s="8" t="s">
        <v>16</v>
      </c>
      <c r="E38" s="41">
        <v>44526</v>
      </c>
      <c r="F38" s="6" t="s">
        <v>435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436</v>
      </c>
      <c r="C39" s="4" t="s">
        <v>437</v>
      </c>
      <c r="D39" s="8" t="s">
        <v>31</v>
      </c>
      <c r="E39" s="41">
        <v>44529</v>
      </c>
      <c r="F39" s="6" t="s">
        <v>438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439</v>
      </c>
      <c r="C40" s="4" t="s">
        <v>15</v>
      </c>
      <c r="D40" s="8" t="s">
        <v>16</v>
      </c>
      <c r="E40" s="41">
        <v>44529</v>
      </c>
      <c r="F40" s="6" t="s">
        <v>440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441</v>
      </c>
      <c r="C41" s="4" t="s">
        <v>15</v>
      </c>
      <c r="D41" s="8" t="s">
        <v>16</v>
      </c>
      <c r="E41" s="41">
        <v>44531</v>
      </c>
      <c r="F41" s="6" t="s">
        <v>442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443</v>
      </c>
      <c r="C42" s="4" t="s">
        <v>15</v>
      </c>
      <c r="D42" s="8" t="s">
        <v>16</v>
      </c>
      <c r="E42" s="41">
        <v>44533</v>
      </c>
      <c r="F42" s="6" t="s">
        <v>444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445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446</v>
      </c>
      <c r="C43" s="4" t="s">
        <v>447</v>
      </c>
      <c r="D43" s="8" t="s">
        <v>16</v>
      </c>
      <c r="E43" s="41">
        <v>44515</v>
      </c>
      <c r="F43" s="6" t="s">
        <v>448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449</v>
      </c>
      <c r="C44" s="4" t="s">
        <v>430</v>
      </c>
      <c r="D44" s="8" t="s">
        <v>16</v>
      </c>
      <c r="E44" s="41">
        <v>44531</v>
      </c>
      <c r="F44" s="6" t="s">
        <v>450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451</v>
      </c>
      <c r="C45" s="4" t="s">
        <v>430</v>
      </c>
      <c r="D45" s="8" t="s">
        <v>16</v>
      </c>
      <c r="E45" s="41">
        <v>44531</v>
      </c>
      <c r="F45" s="6" t="s">
        <v>452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453</v>
      </c>
      <c r="C46" s="4" t="s">
        <v>182</v>
      </c>
      <c r="D46" s="8" t="s">
        <v>16</v>
      </c>
      <c r="E46" s="41">
        <v>44531</v>
      </c>
      <c r="F46" s="6" t="s">
        <v>454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455</v>
      </c>
      <c r="C47" s="4" t="s">
        <v>456</v>
      </c>
      <c r="D47" s="8" t="s">
        <v>16</v>
      </c>
      <c r="E47" s="41">
        <v>44531</v>
      </c>
      <c r="F47" s="6" t="s">
        <v>457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458</v>
      </c>
      <c r="C48" s="4" t="s">
        <v>459</v>
      </c>
      <c r="D48" s="8" t="s">
        <v>16</v>
      </c>
      <c r="E48" s="41">
        <v>44557</v>
      </c>
      <c r="F48" s="6" t="s">
        <v>460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461</v>
      </c>
      <c r="C49" s="4" t="s">
        <v>459</v>
      </c>
      <c r="D49" s="8" t="s">
        <v>16</v>
      </c>
      <c r="E49" s="41">
        <v>44557</v>
      </c>
      <c r="F49" s="6" t="s">
        <v>462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463</v>
      </c>
      <c r="C50" s="4" t="s">
        <v>459</v>
      </c>
      <c r="D50" s="8" t="s">
        <v>16</v>
      </c>
      <c r="E50" s="41">
        <v>44557</v>
      </c>
      <c r="F50" s="6" t="s">
        <v>464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465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466</v>
      </c>
      <c r="C52" s="4" t="s">
        <v>467</v>
      </c>
      <c r="D52" s="8" t="s">
        <v>16</v>
      </c>
      <c r="E52" s="41">
        <v>44554</v>
      </c>
      <c r="F52" s="6" t="s">
        <v>468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469</v>
      </c>
      <c r="C53" s="4" t="s">
        <v>34</v>
      </c>
      <c r="D53" s="8" t="s">
        <v>16</v>
      </c>
      <c r="E53" s="41">
        <v>44554</v>
      </c>
      <c r="F53" s="6" t="s">
        <v>470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471</v>
      </c>
      <c r="C54" s="4" t="s">
        <v>34</v>
      </c>
      <c r="D54" s="8" t="s">
        <v>31</v>
      </c>
      <c r="E54" s="41">
        <v>44553</v>
      </c>
      <c r="F54" s="6" t="s">
        <v>472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473</v>
      </c>
      <c r="C55" s="4" t="s">
        <v>34</v>
      </c>
      <c r="D55" s="8" t="s">
        <v>31</v>
      </c>
      <c r="E55" s="41">
        <v>44552</v>
      </c>
      <c r="F55" s="6" t="s">
        <v>474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475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476</v>
      </c>
      <c r="C56" s="4" t="s">
        <v>34</v>
      </c>
      <c r="D56" s="8" t="s">
        <v>16</v>
      </c>
      <c r="E56" s="41">
        <v>44550</v>
      </c>
      <c r="F56" s="6" t="s">
        <v>477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478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479</v>
      </c>
      <c r="C57" s="4" t="s">
        <v>152</v>
      </c>
      <c r="D57" s="8" t="s">
        <v>16</v>
      </c>
      <c r="E57" s="41">
        <v>44510</v>
      </c>
      <c r="F57" s="6" t="s">
        <v>480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481</v>
      </c>
      <c r="C58" s="4" t="s">
        <v>152</v>
      </c>
      <c r="D58" s="8" t="s">
        <v>16</v>
      </c>
      <c r="E58" s="41">
        <v>44511</v>
      </c>
      <c r="F58" s="6" t="s">
        <v>482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483</v>
      </c>
      <c r="C59" s="4" t="s">
        <v>80</v>
      </c>
      <c r="D59" s="8" t="s">
        <v>31</v>
      </c>
      <c r="E59" s="41">
        <v>44547</v>
      </c>
      <c r="F59" s="6" t="s">
        <v>484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485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486</v>
      </c>
      <c r="C60" s="4" t="s">
        <v>80</v>
      </c>
      <c r="D60" s="8" t="s">
        <v>31</v>
      </c>
      <c r="E60" s="41">
        <v>44547</v>
      </c>
      <c r="F60" s="6" t="s">
        <v>487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488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489</v>
      </c>
      <c r="C61" s="4" t="s">
        <v>143</v>
      </c>
      <c r="D61" s="8" t="s">
        <v>16</v>
      </c>
      <c r="E61" s="41">
        <v>44501</v>
      </c>
      <c r="F61" s="6" t="s">
        <v>490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491</v>
      </c>
      <c r="C2" s="73" t="s">
        <v>492</v>
      </c>
      <c r="E2" s="20" t="s">
        <v>493</v>
      </c>
      <c r="F2">
        <v>1</v>
      </c>
      <c r="M2" s="20" t="s">
        <v>493</v>
      </c>
      <c r="N2" s="25" t="s">
        <v>494</v>
      </c>
      <c r="R2" s="11" t="s">
        <v>136</v>
      </c>
      <c r="S2" s="6" t="s">
        <v>137</v>
      </c>
    </row>
    <row r="3" ht="16.5" spans="2:19">
      <c r="B3" s="20" t="s">
        <v>495</v>
      </c>
      <c r="C3" s="73" t="s">
        <v>496</v>
      </c>
      <c r="E3" s="21" t="s">
        <v>260</v>
      </c>
      <c r="F3">
        <v>1</v>
      </c>
      <c r="M3" s="21" t="s">
        <v>260</v>
      </c>
      <c r="N3" s="74" t="s">
        <v>261</v>
      </c>
      <c r="R3" s="11" t="s">
        <v>222</v>
      </c>
      <c r="S3" s="6" t="s">
        <v>223</v>
      </c>
    </row>
    <row r="4" ht="16.5" spans="2:19">
      <c r="B4" s="20" t="s">
        <v>497</v>
      </c>
      <c r="C4" s="73" t="s">
        <v>498</v>
      </c>
      <c r="E4" s="20" t="s">
        <v>499</v>
      </c>
      <c r="F4">
        <v>1</v>
      </c>
      <c r="M4" s="20" t="s">
        <v>499</v>
      </c>
      <c r="N4" s="25" t="s">
        <v>500</v>
      </c>
      <c r="R4" s="11" t="s">
        <v>501</v>
      </c>
      <c r="S4" s="6" t="s">
        <v>502</v>
      </c>
    </row>
    <row r="5" ht="16.5" spans="2:19">
      <c r="B5" s="22" t="s">
        <v>503</v>
      </c>
      <c r="C5" s="73" t="s">
        <v>504</v>
      </c>
      <c r="E5" s="20" t="s">
        <v>505</v>
      </c>
      <c r="F5">
        <v>1</v>
      </c>
      <c r="M5" s="20" t="s">
        <v>505</v>
      </c>
      <c r="N5" s="25" t="s">
        <v>506</v>
      </c>
      <c r="R5" s="11" t="s">
        <v>507</v>
      </c>
      <c r="S5" s="6" t="s">
        <v>508</v>
      </c>
    </row>
    <row r="6" ht="16.5" spans="2:19">
      <c r="B6" s="22" t="s">
        <v>509</v>
      </c>
      <c r="C6" s="73" t="s">
        <v>510</v>
      </c>
      <c r="E6" s="20" t="s">
        <v>511</v>
      </c>
      <c r="F6">
        <v>1</v>
      </c>
      <c r="M6" s="20" t="s">
        <v>511</v>
      </c>
      <c r="N6" s="25" t="s">
        <v>512</v>
      </c>
      <c r="R6" s="11" t="s">
        <v>513</v>
      </c>
      <c r="S6" s="6" t="s">
        <v>514</v>
      </c>
    </row>
    <row r="7" ht="17.25" spans="2:19">
      <c r="B7" s="20" t="s">
        <v>515</v>
      </c>
      <c r="C7" s="20" t="s">
        <v>516</v>
      </c>
      <c r="E7" s="20" t="s">
        <v>517</v>
      </c>
      <c r="F7">
        <v>1</v>
      </c>
      <c r="M7" s="20" t="s">
        <v>517</v>
      </c>
      <c r="N7" s="25" t="s">
        <v>518</v>
      </c>
      <c r="R7" s="4" t="s">
        <v>519</v>
      </c>
      <c r="S7" s="6" t="s">
        <v>520</v>
      </c>
    </row>
    <row r="8" ht="17.25" spans="2:19">
      <c r="B8" s="20" t="s">
        <v>521</v>
      </c>
      <c r="C8" s="73" t="s">
        <v>522</v>
      </c>
      <c r="E8" s="20" t="s">
        <v>523</v>
      </c>
      <c r="F8">
        <v>1</v>
      </c>
      <c r="M8" s="20" t="s">
        <v>523</v>
      </c>
      <c r="N8" s="25" t="s">
        <v>524</v>
      </c>
      <c r="R8" s="4" t="s">
        <v>525</v>
      </c>
      <c r="S8" s="6" t="s">
        <v>526</v>
      </c>
    </row>
    <row r="9" ht="17.25" spans="2:19">
      <c r="B9" s="20" t="s">
        <v>527</v>
      </c>
      <c r="C9" s="73" t="s">
        <v>528</v>
      </c>
      <c r="E9" s="20" t="s">
        <v>529</v>
      </c>
      <c r="F9">
        <v>1</v>
      </c>
      <c r="M9" s="20" t="s">
        <v>529</v>
      </c>
      <c r="N9" s="25" t="s">
        <v>530</v>
      </c>
      <c r="R9" s="4" t="s">
        <v>491</v>
      </c>
      <c r="S9" s="6" t="s">
        <v>492</v>
      </c>
    </row>
    <row r="10" ht="17.25" spans="2:19">
      <c r="B10" s="23" t="s">
        <v>531</v>
      </c>
      <c r="C10" s="73" t="s">
        <v>532</v>
      </c>
      <c r="E10" s="20" t="s">
        <v>533</v>
      </c>
      <c r="F10">
        <v>1</v>
      </c>
      <c r="M10" s="20" t="s">
        <v>533</v>
      </c>
      <c r="N10" s="25" t="s">
        <v>534</v>
      </c>
      <c r="R10" s="4" t="s">
        <v>535</v>
      </c>
      <c r="S10" s="6" t="s">
        <v>536</v>
      </c>
    </row>
    <row r="11" ht="17.25" spans="2:19">
      <c r="B11" s="23" t="s">
        <v>537</v>
      </c>
      <c r="C11" s="73" t="s">
        <v>538</v>
      </c>
      <c r="E11" s="20" t="s">
        <v>539</v>
      </c>
      <c r="F11">
        <v>1</v>
      </c>
      <c r="M11" s="20" t="s">
        <v>539</v>
      </c>
      <c r="N11" s="74" t="s">
        <v>540</v>
      </c>
      <c r="R11" s="4" t="s">
        <v>541</v>
      </c>
      <c r="S11" s="6" t="s">
        <v>542</v>
      </c>
    </row>
    <row r="12" ht="17.25" spans="2:19">
      <c r="B12" s="20" t="s">
        <v>543</v>
      </c>
      <c r="C12" s="73" t="s">
        <v>544</v>
      </c>
      <c r="E12" s="20" t="s">
        <v>545</v>
      </c>
      <c r="F12">
        <v>1</v>
      </c>
      <c r="M12" s="20" t="s">
        <v>545</v>
      </c>
      <c r="N12" s="25" t="s">
        <v>546</v>
      </c>
      <c r="R12" s="4" t="s">
        <v>547</v>
      </c>
      <c r="S12" s="6" t="s">
        <v>548</v>
      </c>
    </row>
    <row r="13" ht="17.25" spans="2:19">
      <c r="B13" s="20" t="s">
        <v>549</v>
      </c>
      <c r="C13" s="73" t="s">
        <v>550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551</v>
      </c>
      <c r="S13" s="6" t="s">
        <v>552</v>
      </c>
    </row>
    <row r="14" ht="17.25" spans="2:19">
      <c r="B14" s="20" t="s">
        <v>553</v>
      </c>
      <c r="C14" s="73" t="s">
        <v>554</v>
      </c>
      <c r="E14" s="24" t="s">
        <v>555</v>
      </c>
      <c r="F14">
        <v>1</v>
      </c>
      <c r="M14" s="24" t="s">
        <v>555</v>
      </c>
      <c r="N14" s="28" t="s">
        <v>556</v>
      </c>
      <c r="R14" s="4" t="s">
        <v>503</v>
      </c>
      <c r="S14" s="6" t="s">
        <v>504</v>
      </c>
    </row>
    <row r="15" ht="17.25" spans="2:19">
      <c r="B15" s="20" t="s">
        <v>557</v>
      </c>
      <c r="C15" s="73" t="s">
        <v>558</v>
      </c>
      <c r="E15" s="20" t="s">
        <v>361</v>
      </c>
      <c r="F15">
        <v>1</v>
      </c>
      <c r="M15" s="20" t="s">
        <v>361</v>
      </c>
      <c r="N15" s="25" t="s">
        <v>363</v>
      </c>
      <c r="R15" s="4" t="s">
        <v>495</v>
      </c>
      <c r="S15" s="6" t="s">
        <v>496</v>
      </c>
    </row>
    <row r="16" ht="17.25" spans="2:19">
      <c r="B16" s="20" t="s">
        <v>541</v>
      </c>
      <c r="C16" s="73" t="s">
        <v>542</v>
      </c>
      <c r="E16" s="20" t="s">
        <v>364</v>
      </c>
      <c r="F16">
        <v>1</v>
      </c>
      <c r="M16" s="20" t="s">
        <v>364</v>
      </c>
      <c r="N16" s="25" t="s">
        <v>365</v>
      </c>
      <c r="R16" s="4" t="s">
        <v>549</v>
      </c>
      <c r="S16" s="6" t="s">
        <v>550</v>
      </c>
    </row>
    <row r="17" ht="17.25" spans="2:19">
      <c r="B17" s="20" t="s">
        <v>535</v>
      </c>
      <c r="C17" s="20" t="s">
        <v>536</v>
      </c>
      <c r="E17" s="20" t="s">
        <v>373</v>
      </c>
      <c r="F17">
        <v>1</v>
      </c>
      <c r="M17" s="20" t="s">
        <v>373</v>
      </c>
      <c r="N17" s="25" t="s">
        <v>374</v>
      </c>
      <c r="R17" s="4" t="s">
        <v>559</v>
      </c>
      <c r="S17" s="6" t="s">
        <v>560</v>
      </c>
    </row>
    <row r="18" ht="17.25" spans="2:19">
      <c r="B18" s="20" t="s">
        <v>547</v>
      </c>
      <c r="C18" s="73" t="s">
        <v>548</v>
      </c>
      <c r="E18" s="20" t="s">
        <v>371</v>
      </c>
      <c r="F18">
        <v>1</v>
      </c>
      <c r="M18" s="20" t="s">
        <v>371</v>
      </c>
      <c r="N18" s="25" t="s">
        <v>372</v>
      </c>
      <c r="R18" s="4" t="s">
        <v>561</v>
      </c>
      <c r="S18" s="6" t="s">
        <v>562</v>
      </c>
    </row>
    <row r="19" ht="17.25" spans="2:19">
      <c r="B19" s="20" t="s">
        <v>559</v>
      </c>
      <c r="C19" s="73" t="s">
        <v>560</v>
      </c>
      <c r="E19" s="20" t="s">
        <v>563</v>
      </c>
      <c r="F19">
        <v>1</v>
      </c>
      <c r="M19" s="20" t="s">
        <v>563</v>
      </c>
      <c r="N19" s="25" t="s">
        <v>564</v>
      </c>
      <c r="R19" s="4" t="s">
        <v>553</v>
      </c>
      <c r="S19" s="6" t="s">
        <v>554</v>
      </c>
    </row>
    <row r="20" ht="17.25" spans="2:19">
      <c r="B20" s="22" t="s">
        <v>565</v>
      </c>
      <c r="C20" s="73" t="s">
        <v>566</v>
      </c>
      <c r="E20" s="20" t="s">
        <v>567</v>
      </c>
      <c r="F20">
        <v>1</v>
      </c>
      <c r="M20" s="20" t="s">
        <v>567</v>
      </c>
      <c r="N20" s="25" t="s">
        <v>568</v>
      </c>
      <c r="R20" s="4" t="s">
        <v>569</v>
      </c>
      <c r="S20" s="6" t="s">
        <v>570</v>
      </c>
    </row>
    <row r="21" ht="17.25" spans="2:19">
      <c r="B21" s="20" t="s">
        <v>174</v>
      </c>
      <c r="C21" s="73" t="s">
        <v>571</v>
      </c>
      <c r="E21" s="20" t="s">
        <v>572</v>
      </c>
      <c r="F21">
        <v>1</v>
      </c>
      <c r="M21" s="20" t="s">
        <v>572</v>
      </c>
      <c r="N21" s="25" t="s">
        <v>573</v>
      </c>
      <c r="R21" s="4" t="s">
        <v>565</v>
      </c>
      <c r="S21" s="6" t="s">
        <v>566</v>
      </c>
    </row>
    <row r="22" ht="17.25" spans="2:19">
      <c r="B22" s="20" t="s">
        <v>574</v>
      </c>
      <c r="C22" s="73" t="s">
        <v>575</v>
      </c>
      <c r="E22" s="21" t="s">
        <v>576</v>
      </c>
      <c r="F22">
        <v>1</v>
      </c>
      <c r="M22" s="21" t="s">
        <v>576</v>
      </c>
      <c r="N22" s="25" t="s">
        <v>577</v>
      </c>
      <c r="R22" s="4" t="s">
        <v>497</v>
      </c>
      <c r="S22" s="6" t="s">
        <v>498</v>
      </c>
    </row>
    <row r="23" ht="17.25" spans="5:19">
      <c r="E23" s="21" t="s">
        <v>578</v>
      </c>
      <c r="F23">
        <v>1</v>
      </c>
      <c r="M23" s="21" t="s">
        <v>578</v>
      </c>
      <c r="N23" s="25" t="s">
        <v>579</v>
      </c>
      <c r="R23" s="4" t="s">
        <v>580</v>
      </c>
      <c r="S23" s="6" t="s">
        <v>581</v>
      </c>
    </row>
    <row r="24" ht="17.25" spans="2:19">
      <c r="B24" s="20" t="s">
        <v>569</v>
      </c>
      <c r="C24" s="73" t="s">
        <v>570</v>
      </c>
      <c r="E24" s="20" t="s">
        <v>582</v>
      </c>
      <c r="F24">
        <v>1</v>
      </c>
      <c r="M24" s="20" t="s">
        <v>582</v>
      </c>
      <c r="N24" s="25" t="s">
        <v>583</v>
      </c>
      <c r="R24" s="4" t="s">
        <v>584</v>
      </c>
      <c r="S24" s="6" t="s">
        <v>585</v>
      </c>
    </row>
    <row r="25" ht="17.25" spans="2:19">
      <c r="B25" s="20" t="s">
        <v>584</v>
      </c>
      <c r="C25" s="73" t="s">
        <v>585</v>
      </c>
      <c r="E25" s="20" t="s">
        <v>586</v>
      </c>
      <c r="F25">
        <v>1</v>
      </c>
      <c r="M25" s="20" t="s">
        <v>586</v>
      </c>
      <c r="N25" s="25" t="s">
        <v>587</v>
      </c>
      <c r="R25" s="4"/>
      <c r="S25" s="6"/>
    </row>
    <row r="26" ht="17.25" spans="2:19">
      <c r="B26" s="20" t="s">
        <v>580</v>
      </c>
      <c r="C26" s="73" t="s">
        <v>581</v>
      </c>
      <c r="E26" s="20" t="s">
        <v>588</v>
      </c>
      <c r="F26">
        <v>1</v>
      </c>
      <c r="M26" s="20" t="s">
        <v>588</v>
      </c>
      <c r="N26" s="25" t="s">
        <v>589</v>
      </c>
      <c r="R26" s="4" t="s">
        <v>590</v>
      </c>
      <c r="S26" s="6" t="s">
        <v>591</v>
      </c>
    </row>
    <row r="27" ht="17.25" spans="2:19">
      <c r="B27" s="20" t="s">
        <v>592</v>
      </c>
      <c r="C27" s="25" t="s">
        <v>593</v>
      </c>
      <c r="E27" s="20" t="s">
        <v>594</v>
      </c>
      <c r="F27">
        <v>1</v>
      </c>
      <c r="M27" s="20" t="s">
        <v>594</v>
      </c>
      <c r="N27" s="25" t="s">
        <v>595</v>
      </c>
      <c r="R27" s="4"/>
      <c r="S27" s="6"/>
    </row>
    <row r="28" ht="17.25" spans="2:19">
      <c r="B28" s="20" t="s">
        <v>590</v>
      </c>
      <c r="C28" s="25" t="s">
        <v>591</v>
      </c>
      <c r="E28" s="20" t="s">
        <v>596</v>
      </c>
      <c r="F28">
        <v>1</v>
      </c>
      <c r="M28" s="20" t="s">
        <v>596</v>
      </c>
      <c r="N28" s="25" t="s">
        <v>597</v>
      </c>
      <c r="R28" s="4" t="s">
        <v>592</v>
      </c>
      <c r="S28" s="6" t="s">
        <v>593</v>
      </c>
    </row>
    <row r="29" ht="17.25" spans="2:19">
      <c r="B29" s="20" t="s">
        <v>598</v>
      </c>
      <c r="C29" s="25" t="s">
        <v>599</v>
      </c>
      <c r="E29" s="20" t="s">
        <v>600</v>
      </c>
      <c r="F29">
        <v>1</v>
      </c>
      <c r="M29" s="20" t="s">
        <v>600</v>
      </c>
      <c r="N29" s="25" t="s">
        <v>601</v>
      </c>
      <c r="R29" s="4" t="s">
        <v>602</v>
      </c>
      <c r="S29" s="6" t="s">
        <v>603</v>
      </c>
    </row>
    <row r="30" ht="17.25" spans="2:19">
      <c r="B30" s="22" t="s">
        <v>604</v>
      </c>
      <c r="C30" s="25" t="s">
        <v>605</v>
      </c>
      <c r="E30" s="20" t="s">
        <v>606</v>
      </c>
      <c r="F30">
        <v>1</v>
      </c>
      <c r="M30" s="20" t="s">
        <v>606</v>
      </c>
      <c r="N30" s="25" t="s">
        <v>607</v>
      </c>
      <c r="R30" s="4" t="s">
        <v>608</v>
      </c>
      <c r="S30" s="6" t="s">
        <v>609</v>
      </c>
    </row>
    <row r="31" ht="17.25" spans="2:19">
      <c r="B31" s="20" t="s">
        <v>610</v>
      </c>
      <c r="C31" s="25" t="s">
        <v>611</v>
      </c>
      <c r="E31" s="20" t="s">
        <v>612</v>
      </c>
      <c r="F31">
        <v>1</v>
      </c>
      <c r="M31" s="20" t="s">
        <v>612</v>
      </c>
      <c r="N31" s="25" t="s">
        <v>613</v>
      </c>
      <c r="R31" s="4" t="s">
        <v>604</v>
      </c>
      <c r="S31" s="6" t="s">
        <v>605</v>
      </c>
    </row>
    <row r="32" ht="17.25" spans="2:19">
      <c r="B32" s="22" t="s">
        <v>614</v>
      </c>
      <c r="C32" s="25" t="s">
        <v>615</v>
      </c>
      <c r="E32" s="20" t="s">
        <v>616</v>
      </c>
      <c r="F32">
        <v>1</v>
      </c>
      <c r="M32" s="20" t="s">
        <v>616</v>
      </c>
      <c r="N32" s="25" t="s">
        <v>617</v>
      </c>
      <c r="R32" s="4" t="s">
        <v>598</v>
      </c>
      <c r="S32" s="6" t="s">
        <v>599</v>
      </c>
    </row>
    <row r="33" ht="17.25" spans="2:19">
      <c r="B33" s="20" t="s">
        <v>618</v>
      </c>
      <c r="C33" s="25" t="s">
        <v>619</v>
      </c>
      <c r="E33" s="20" t="s">
        <v>620</v>
      </c>
      <c r="F33">
        <v>1</v>
      </c>
      <c r="M33" s="20" t="s">
        <v>620</v>
      </c>
      <c r="N33" s="25" t="s">
        <v>621</v>
      </c>
      <c r="R33" s="4" t="s">
        <v>610</v>
      </c>
      <c r="S33" s="6" t="s">
        <v>611</v>
      </c>
    </row>
    <row r="34" ht="17.25" spans="2:19">
      <c r="B34" s="20" t="s">
        <v>602</v>
      </c>
      <c r="C34" s="25" t="s">
        <v>603</v>
      </c>
      <c r="E34" s="20" t="s">
        <v>622</v>
      </c>
      <c r="F34">
        <v>1</v>
      </c>
      <c r="M34" s="20" t="s">
        <v>622</v>
      </c>
      <c r="N34" s="25" t="s">
        <v>623</v>
      </c>
      <c r="R34" s="4" t="s">
        <v>574</v>
      </c>
      <c r="S34" s="6" t="s">
        <v>575</v>
      </c>
    </row>
    <row r="35" ht="17.25" spans="2:19">
      <c r="B35" s="20" t="s">
        <v>624</v>
      </c>
      <c r="C35" s="25" t="s">
        <v>625</v>
      </c>
      <c r="E35" s="20" t="s">
        <v>626</v>
      </c>
      <c r="F35">
        <v>1</v>
      </c>
      <c r="M35" s="20" t="s">
        <v>626</v>
      </c>
      <c r="N35" s="25" t="s">
        <v>627</v>
      </c>
      <c r="R35" s="4" t="s">
        <v>509</v>
      </c>
      <c r="S35" s="6" t="s">
        <v>510</v>
      </c>
    </row>
    <row r="36" ht="17.25" spans="2:19">
      <c r="B36" s="20" t="s">
        <v>628</v>
      </c>
      <c r="C36" s="25" t="s">
        <v>629</v>
      </c>
      <c r="E36" s="20" t="s">
        <v>630</v>
      </c>
      <c r="F36">
        <v>1</v>
      </c>
      <c r="M36" s="20" t="s">
        <v>630</v>
      </c>
      <c r="N36" s="25" t="s">
        <v>631</v>
      </c>
      <c r="R36" s="4" t="s">
        <v>628</v>
      </c>
      <c r="S36" s="6" t="s">
        <v>629</v>
      </c>
    </row>
    <row r="37" ht="17.25" spans="2:19">
      <c r="B37" s="20" t="s">
        <v>632</v>
      </c>
      <c r="C37" s="25" t="s">
        <v>633</v>
      </c>
      <c r="E37" s="20" t="s">
        <v>634</v>
      </c>
      <c r="F37">
        <v>1</v>
      </c>
      <c r="M37" s="20" t="s">
        <v>634</v>
      </c>
      <c r="N37" s="25" t="s">
        <v>635</v>
      </c>
      <c r="R37" s="4" t="s">
        <v>624</v>
      </c>
      <c r="S37" s="6" t="s">
        <v>625</v>
      </c>
    </row>
    <row r="38" ht="17.25" spans="2:19">
      <c r="B38" s="20" t="s">
        <v>636</v>
      </c>
      <c r="C38" s="25" t="s">
        <v>637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515</v>
      </c>
      <c r="S38" s="6" t="s">
        <v>516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618</v>
      </c>
      <c r="S39" s="6" t="s">
        <v>619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614</v>
      </c>
      <c r="S40" s="6" t="s">
        <v>615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543</v>
      </c>
      <c r="S41" s="6" t="s">
        <v>544</v>
      </c>
    </row>
    <row r="42" ht="17.25" spans="5:19">
      <c r="E42" s="20" t="s">
        <v>638</v>
      </c>
      <c r="F42">
        <v>1</v>
      </c>
      <c r="M42" s="20" t="s">
        <v>638</v>
      </c>
      <c r="N42" s="25" t="s">
        <v>639</v>
      </c>
      <c r="R42" s="4" t="s">
        <v>527</v>
      </c>
      <c r="S42" s="6" t="s">
        <v>528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521</v>
      </c>
      <c r="S43" s="6" t="s">
        <v>522</v>
      </c>
    </row>
    <row r="44" ht="17.25" spans="5:19">
      <c r="E44" s="20" t="s">
        <v>640</v>
      </c>
      <c r="F44">
        <v>1</v>
      </c>
      <c r="M44" s="20" t="s">
        <v>640</v>
      </c>
      <c r="N44" s="25" t="s">
        <v>641</v>
      </c>
      <c r="R44" s="4" t="s">
        <v>632</v>
      </c>
      <c r="S44" s="6" t="s">
        <v>633</v>
      </c>
    </row>
    <row r="45" ht="17.25" spans="5:19">
      <c r="E45" s="20" t="s">
        <v>642</v>
      </c>
      <c r="F45">
        <v>1</v>
      </c>
      <c r="M45" s="20" t="s">
        <v>642</v>
      </c>
      <c r="N45" s="25" t="s">
        <v>643</v>
      </c>
      <c r="R45" s="4" t="s">
        <v>636</v>
      </c>
      <c r="S45" s="6" t="s">
        <v>637</v>
      </c>
    </row>
    <row r="46" ht="17.25" spans="5:19">
      <c r="E46" s="20" t="s">
        <v>644</v>
      </c>
      <c r="F46">
        <v>1</v>
      </c>
      <c r="M46" s="20" t="s">
        <v>644</v>
      </c>
      <c r="N46" s="25" t="s">
        <v>645</v>
      </c>
      <c r="R46" s="4" t="s">
        <v>531</v>
      </c>
      <c r="S46" s="6" t="s">
        <v>532</v>
      </c>
    </row>
    <row r="47" ht="17.25" spans="5:19">
      <c r="E47" s="20" t="s">
        <v>646</v>
      </c>
      <c r="F47">
        <v>1</v>
      </c>
      <c r="M47" s="20" t="s">
        <v>646</v>
      </c>
      <c r="N47" s="25" t="s">
        <v>647</v>
      </c>
      <c r="R47" s="4" t="s">
        <v>537</v>
      </c>
      <c r="S47" s="6" t="s">
        <v>538</v>
      </c>
    </row>
    <row r="48" ht="17.25" spans="5:19">
      <c r="E48" s="20" t="s">
        <v>648</v>
      </c>
      <c r="F48">
        <v>1</v>
      </c>
      <c r="M48" s="20" t="s">
        <v>648</v>
      </c>
      <c r="N48" s="25" t="s">
        <v>649</v>
      </c>
      <c r="R48" s="4" t="s">
        <v>650</v>
      </c>
      <c r="S48" s="6" t="s">
        <v>651</v>
      </c>
    </row>
    <row r="49" ht="17.25" spans="5:19">
      <c r="E49" s="20" t="s">
        <v>652</v>
      </c>
      <c r="F49">
        <v>1</v>
      </c>
      <c r="M49" s="20" t="s">
        <v>652</v>
      </c>
      <c r="N49" s="25" t="s">
        <v>653</v>
      </c>
      <c r="R49" s="4" t="s">
        <v>654</v>
      </c>
      <c r="S49" s="6" t="s">
        <v>655</v>
      </c>
    </row>
    <row r="50" ht="17.25" spans="5:19">
      <c r="E50" s="20" t="s">
        <v>656</v>
      </c>
      <c r="F50">
        <v>1</v>
      </c>
      <c r="M50" s="20" t="s">
        <v>656</v>
      </c>
      <c r="N50" s="25" t="s">
        <v>657</v>
      </c>
      <c r="R50" s="4" t="s">
        <v>658</v>
      </c>
      <c r="S50" s="6" t="s">
        <v>659</v>
      </c>
    </row>
    <row r="51" ht="17.25" spans="5:19">
      <c r="E51" s="20" t="s">
        <v>660</v>
      </c>
      <c r="F51">
        <v>1</v>
      </c>
      <c r="M51" s="20" t="s">
        <v>660</v>
      </c>
      <c r="N51" s="25" t="s">
        <v>661</v>
      </c>
      <c r="R51" s="4" t="s">
        <v>662</v>
      </c>
      <c r="S51" s="6" t="s">
        <v>663</v>
      </c>
    </row>
    <row r="52" ht="17.25" spans="5:19">
      <c r="E52" s="20" t="s">
        <v>664</v>
      </c>
      <c r="F52">
        <v>1</v>
      </c>
      <c r="M52" s="20" t="s">
        <v>664</v>
      </c>
      <c r="N52" s="25" t="s">
        <v>665</v>
      </c>
      <c r="R52" s="4" t="s">
        <v>666</v>
      </c>
      <c r="S52" s="6" t="s">
        <v>667</v>
      </c>
    </row>
    <row r="53" ht="17.25" spans="5:19">
      <c r="E53" s="20" t="s">
        <v>668</v>
      </c>
      <c r="F53">
        <v>1</v>
      </c>
      <c r="M53" s="20" t="s">
        <v>668</v>
      </c>
      <c r="N53" s="25" t="s">
        <v>669</v>
      </c>
      <c r="R53" s="4" t="s">
        <v>670</v>
      </c>
      <c r="S53" s="6" t="s">
        <v>671</v>
      </c>
    </row>
    <row r="54" ht="17.25" spans="5:19">
      <c r="E54" s="20" t="s">
        <v>672</v>
      </c>
      <c r="F54">
        <v>1</v>
      </c>
      <c r="M54" s="20" t="s">
        <v>672</v>
      </c>
      <c r="N54" s="25" t="s">
        <v>673</v>
      </c>
      <c r="R54" s="4" t="s">
        <v>674</v>
      </c>
      <c r="S54" s="6" t="s">
        <v>675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676</v>
      </c>
      <c r="S55" s="6" t="s">
        <v>677</v>
      </c>
    </row>
    <row r="56" ht="17.25" spans="5:19">
      <c r="E56" s="20" t="s">
        <v>678</v>
      </c>
      <c r="F56">
        <v>1</v>
      </c>
      <c r="M56" s="20" t="s">
        <v>678</v>
      </c>
      <c r="N56" s="25" t="s">
        <v>679</v>
      </c>
      <c r="R56" s="4" t="s">
        <v>557</v>
      </c>
      <c r="S56" s="6" t="s">
        <v>558</v>
      </c>
    </row>
    <row r="57" spans="5:14">
      <c r="E57" s="20" t="s">
        <v>680</v>
      </c>
      <c r="F57">
        <v>1</v>
      </c>
      <c r="M57" s="20" t="s">
        <v>680</v>
      </c>
      <c r="N57" s="25" t="s">
        <v>681</v>
      </c>
    </row>
    <row r="58" spans="5:14">
      <c r="E58" s="20" t="s">
        <v>682</v>
      </c>
      <c r="F58">
        <v>1</v>
      </c>
      <c r="M58" s="20" t="s">
        <v>682</v>
      </c>
      <c r="N58" s="25" t="s">
        <v>683</v>
      </c>
    </row>
    <row r="59" spans="5:14">
      <c r="E59" s="20" t="s">
        <v>684</v>
      </c>
      <c r="F59">
        <v>1</v>
      </c>
      <c r="M59" s="20" t="s">
        <v>684</v>
      </c>
      <c r="N59" s="25" t="s">
        <v>685</v>
      </c>
    </row>
    <row r="60" spans="5:14">
      <c r="E60" s="20" t="s">
        <v>686</v>
      </c>
      <c r="F60">
        <v>1</v>
      </c>
      <c r="M60" s="20" t="s">
        <v>686</v>
      </c>
      <c r="N60" s="25" t="s">
        <v>687</v>
      </c>
    </row>
    <row r="61" spans="5:14">
      <c r="E61" s="20" t="s">
        <v>688</v>
      </c>
      <c r="F61">
        <v>1</v>
      </c>
      <c r="M61" s="20" t="s">
        <v>688</v>
      </c>
      <c r="N61" s="25" t="s">
        <v>689</v>
      </c>
    </row>
    <row r="62" spans="5:14">
      <c r="E62" s="20" t="s">
        <v>690</v>
      </c>
      <c r="F62">
        <v>1</v>
      </c>
      <c r="M62" s="20" t="s">
        <v>690</v>
      </c>
      <c r="N62" s="25" t="s">
        <v>691</v>
      </c>
    </row>
    <row r="63" spans="5:14">
      <c r="E63" s="20" t="s">
        <v>692</v>
      </c>
      <c r="F63">
        <v>1</v>
      </c>
      <c r="M63" s="20" t="s">
        <v>692</v>
      </c>
      <c r="N63" s="25" t="s">
        <v>693</v>
      </c>
    </row>
    <row r="64" spans="5:14">
      <c r="E64" s="20" t="s">
        <v>366</v>
      </c>
      <c r="F64">
        <v>1</v>
      </c>
      <c r="M64" s="20" t="s">
        <v>366</v>
      </c>
      <c r="N64" s="25" t="s">
        <v>367</v>
      </c>
    </row>
    <row r="65" spans="5:14">
      <c r="E65" s="20" t="s">
        <v>694</v>
      </c>
      <c r="F65">
        <v>1</v>
      </c>
      <c r="M65" s="20" t="s">
        <v>694</v>
      </c>
      <c r="N65" s="25" t="s">
        <v>695</v>
      </c>
    </row>
    <row r="66" spans="5:14">
      <c r="E66" s="20" t="s">
        <v>696</v>
      </c>
      <c r="F66">
        <v>1</v>
      </c>
      <c r="M66" s="20" t="s">
        <v>696</v>
      </c>
      <c r="N66" s="25" t="s">
        <v>697</v>
      </c>
    </row>
    <row r="67" spans="5:14">
      <c r="E67" s="20" t="s">
        <v>698</v>
      </c>
      <c r="F67">
        <v>1</v>
      </c>
      <c r="M67" s="20" t="s">
        <v>698</v>
      </c>
      <c r="N67" s="25" t="s">
        <v>699</v>
      </c>
    </row>
    <row r="68" spans="5:14">
      <c r="E68" s="20" t="s">
        <v>700</v>
      </c>
      <c r="F68">
        <v>1</v>
      </c>
      <c r="M68" s="20" t="s">
        <v>700</v>
      </c>
      <c r="N68" s="25" t="s">
        <v>701</v>
      </c>
    </row>
    <row r="69" spans="5:14">
      <c r="E69" s="20" t="s">
        <v>702</v>
      </c>
      <c r="F69">
        <v>1</v>
      </c>
      <c r="M69" s="20" t="s">
        <v>702</v>
      </c>
      <c r="N69" s="25" t="s">
        <v>703</v>
      </c>
    </row>
    <row r="70" spans="5:14">
      <c r="E70" s="20" t="s">
        <v>704</v>
      </c>
      <c r="F70">
        <v>1</v>
      </c>
      <c r="M70" s="20" t="s">
        <v>704</v>
      </c>
      <c r="N70" s="25" t="s">
        <v>705</v>
      </c>
    </row>
    <row r="71" spans="5:14">
      <c r="E71" s="20" t="s">
        <v>706</v>
      </c>
      <c r="F71">
        <v>1</v>
      </c>
      <c r="M71" s="20" t="s">
        <v>706</v>
      </c>
      <c r="N71" s="25" t="s">
        <v>707</v>
      </c>
    </row>
    <row r="72" spans="5:14">
      <c r="E72" s="20" t="s">
        <v>708</v>
      </c>
      <c r="F72">
        <v>1</v>
      </c>
      <c r="M72" s="20" t="s">
        <v>708</v>
      </c>
      <c r="N72" s="25" t="s">
        <v>709</v>
      </c>
    </row>
    <row r="73" spans="5:14">
      <c r="E73" s="20" t="s">
        <v>710</v>
      </c>
      <c r="F73">
        <v>1</v>
      </c>
      <c r="M73" s="20" t="s">
        <v>710</v>
      </c>
      <c r="N73" s="25" t="s">
        <v>711</v>
      </c>
    </row>
    <row r="74" spans="5:14">
      <c r="E74" s="20" t="s">
        <v>712</v>
      </c>
      <c r="F74">
        <v>1</v>
      </c>
      <c r="M74" s="20" t="s">
        <v>712</v>
      </c>
      <c r="N74" s="25" t="s">
        <v>713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714</v>
      </c>
      <c r="F76">
        <v>1</v>
      </c>
      <c r="M76" s="20" t="s">
        <v>714</v>
      </c>
      <c r="N76" s="25" t="s">
        <v>715</v>
      </c>
    </row>
    <row r="77" spans="5:14">
      <c r="E77" s="20" t="s">
        <v>716</v>
      </c>
      <c r="F77">
        <v>1</v>
      </c>
      <c r="M77" s="20" t="s">
        <v>716</v>
      </c>
      <c r="N77" s="25" t="s">
        <v>717</v>
      </c>
    </row>
    <row r="78" spans="5:14">
      <c r="E78" s="20" t="s">
        <v>718</v>
      </c>
      <c r="F78">
        <v>1</v>
      </c>
      <c r="M78" s="20" t="s">
        <v>718</v>
      </c>
      <c r="N78" s="25" t="s">
        <v>719</v>
      </c>
    </row>
    <row r="79" spans="5:14">
      <c r="E79" s="20" t="s">
        <v>720</v>
      </c>
      <c r="F79">
        <v>1</v>
      </c>
      <c r="M79" s="20" t="s">
        <v>720</v>
      </c>
      <c r="N79" s="25" t="s">
        <v>721</v>
      </c>
    </row>
    <row r="80" spans="5:14">
      <c r="E80" s="20" t="s">
        <v>722</v>
      </c>
      <c r="F80">
        <v>1</v>
      </c>
      <c r="M80" s="20" t="s">
        <v>722</v>
      </c>
      <c r="N80" s="25" t="s">
        <v>723</v>
      </c>
    </row>
    <row r="81" spans="5:14">
      <c r="E81" s="20" t="s">
        <v>724</v>
      </c>
      <c r="F81">
        <v>1</v>
      </c>
      <c r="M81" s="20" t="s">
        <v>724</v>
      </c>
      <c r="N81" s="25" t="s">
        <v>725</v>
      </c>
    </row>
    <row r="82" spans="5:14">
      <c r="E82" s="20" t="s">
        <v>726</v>
      </c>
      <c r="F82">
        <v>1</v>
      </c>
      <c r="M82" s="20" t="s">
        <v>726</v>
      </c>
      <c r="N82" s="25" t="s">
        <v>727</v>
      </c>
    </row>
    <row r="83" spans="5:14">
      <c r="E83" s="20" t="s">
        <v>728</v>
      </c>
      <c r="F83">
        <v>1</v>
      </c>
      <c r="M83" s="20" t="s">
        <v>728</v>
      </c>
      <c r="N83" s="25" t="s">
        <v>729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730</v>
      </c>
      <c r="F85">
        <v>1</v>
      </c>
      <c r="M85" s="20" t="s">
        <v>730</v>
      </c>
      <c r="N85" s="25" t="s">
        <v>731</v>
      </c>
    </row>
    <row r="86" spans="5:14">
      <c r="E86" s="20" t="s">
        <v>382</v>
      </c>
      <c r="F86">
        <v>1</v>
      </c>
      <c r="M86" s="20" t="s">
        <v>382</v>
      </c>
      <c r="N86" s="25" t="s">
        <v>383</v>
      </c>
    </row>
    <row r="87" spans="5:14">
      <c r="E87" s="20" t="s">
        <v>732</v>
      </c>
      <c r="F87">
        <v>1</v>
      </c>
      <c r="M87" s="20" t="s">
        <v>732</v>
      </c>
      <c r="N87" s="25" t="s">
        <v>733</v>
      </c>
    </row>
    <row r="88" spans="5:14">
      <c r="E88" s="20" t="s">
        <v>734</v>
      </c>
      <c r="F88">
        <v>1</v>
      </c>
      <c r="M88" s="20" t="s">
        <v>734</v>
      </c>
      <c r="N88" s="25" t="s">
        <v>735</v>
      </c>
    </row>
    <row r="89" spans="5:14">
      <c r="E89" s="20" t="s">
        <v>736</v>
      </c>
      <c r="F89">
        <v>1</v>
      </c>
      <c r="M89" s="20" t="s">
        <v>736</v>
      </c>
      <c r="N89" s="25" t="s">
        <v>737</v>
      </c>
    </row>
    <row r="90" spans="5:14">
      <c r="E90" s="24" t="s">
        <v>738</v>
      </c>
      <c r="F90">
        <v>1</v>
      </c>
      <c r="M90" s="24" t="s">
        <v>738</v>
      </c>
      <c r="N90" s="28" t="s">
        <v>739</v>
      </c>
    </row>
    <row r="91" spans="5:14">
      <c r="E91" s="20" t="s">
        <v>740</v>
      </c>
      <c r="F91">
        <v>1</v>
      </c>
      <c r="M91" s="20" t="s">
        <v>740</v>
      </c>
      <c r="N91" s="25" t="s">
        <v>741</v>
      </c>
    </row>
    <row r="92" spans="5:14">
      <c r="E92" s="20" t="s">
        <v>742</v>
      </c>
      <c r="F92">
        <v>1</v>
      </c>
      <c r="M92" s="20" t="s">
        <v>742</v>
      </c>
      <c r="N92" s="25" t="s">
        <v>743</v>
      </c>
    </row>
    <row r="93" spans="5:14">
      <c r="E93" s="20" t="s">
        <v>744</v>
      </c>
      <c r="F93">
        <v>1</v>
      </c>
      <c r="M93" s="20" t="s">
        <v>744</v>
      </c>
      <c r="N93" s="25" t="s">
        <v>745</v>
      </c>
    </row>
    <row r="94" spans="5:14">
      <c r="E94" s="20" t="s">
        <v>746</v>
      </c>
      <c r="F94">
        <v>1</v>
      </c>
      <c r="M94" s="20" t="s">
        <v>746</v>
      </c>
      <c r="N94" s="25" t="s">
        <v>747</v>
      </c>
    </row>
    <row r="95" spans="5:14">
      <c r="E95" s="20" t="s">
        <v>748</v>
      </c>
      <c r="F95">
        <v>1</v>
      </c>
      <c r="M95" s="20" t="s">
        <v>748</v>
      </c>
      <c r="N95" s="25" t="s">
        <v>749</v>
      </c>
    </row>
    <row r="96" spans="5:14">
      <c r="E96" s="20" t="s">
        <v>750</v>
      </c>
      <c r="F96">
        <v>1</v>
      </c>
      <c r="M96" s="20" t="s">
        <v>750</v>
      </c>
      <c r="N96" s="25" t="s">
        <v>751</v>
      </c>
    </row>
    <row r="97" spans="5:14">
      <c r="E97" s="20" t="s">
        <v>752</v>
      </c>
      <c r="F97">
        <v>1</v>
      </c>
      <c r="M97" s="20" t="s">
        <v>752</v>
      </c>
      <c r="N97" s="25" t="s">
        <v>753</v>
      </c>
    </row>
    <row r="98" spans="5:14">
      <c r="E98" s="20" t="s">
        <v>754</v>
      </c>
      <c r="F98">
        <v>1</v>
      </c>
      <c r="M98" s="20" t="s">
        <v>754</v>
      </c>
      <c r="N98" s="25" t="s">
        <v>755</v>
      </c>
    </row>
    <row r="99" spans="5:14">
      <c r="E99" s="20" t="s">
        <v>756</v>
      </c>
      <c r="F99">
        <v>1</v>
      </c>
      <c r="M99" s="20" t="s">
        <v>756</v>
      </c>
      <c r="N99" s="25" t="s">
        <v>757</v>
      </c>
    </row>
    <row r="100" spans="5:14">
      <c r="E100" s="20" t="s">
        <v>758</v>
      </c>
      <c r="F100">
        <v>1</v>
      </c>
      <c r="M100" s="20" t="s">
        <v>758</v>
      </c>
      <c r="N100" s="25" t="s">
        <v>759</v>
      </c>
    </row>
    <row r="101" spans="5:14">
      <c r="E101" s="20" t="s">
        <v>760</v>
      </c>
      <c r="F101">
        <v>1</v>
      </c>
      <c r="M101" s="20" t="s">
        <v>760</v>
      </c>
      <c r="N101" s="25" t="s">
        <v>761</v>
      </c>
    </row>
    <row r="102" spans="5:14">
      <c r="E102" s="20" t="s">
        <v>762</v>
      </c>
      <c r="F102">
        <v>1</v>
      </c>
      <c r="M102" s="20" t="s">
        <v>762</v>
      </c>
      <c r="N102" s="25" t="s">
        <v>763</v>
      </c>
    </row>
    <row r="103" spans="5:14">
      <c r="E103" s="20" t="s">
        <v>764</v>
      </c>
      <c r="F103">
        <v>1</v>
      </c>
      <c r="M103" s="20" t="s">
        <v>764</v>
      </c>
      <c r="N103" s="25" t="s">
        <v>765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355</v>
      </c>
      <c r="F107">
        <v>1</v>
      </c>
      <c r="M107" s="20" t="s">
        <v>355</v>
      </c>
      <c r="N107" s="25" t="s">
        <v>766</v>
      </c>
    </row>
    <row r="108" spans="5:14">
      <c r="E108" s="20" t="s">
        <v>767</v>
      </c>
      <c r="F108">
        <v>1</v>
      </c>
      <c r="M108" s="20" t="s">
        <v>767</v>
      </c>
      <c r="N108" s="25" t="s">
        <v>768</v>
      </c>
    </row>
    <row r="109" spans="5:14">
      <c r="E109" s="20" t="s">
        <v>769</v>
      </c>
      <c r="F109">
        <v>1</v>
      </c>
      <c r="M109" s="20" t="s">
        <v>769</v>
      </c>
      <c r="N109" s="25" t="s">
        <v>770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501</v>
      </c>
      <c r="F111">
        <v>1</v>
      </c>
      <c r="M111" s="20" t="s">
        <v>501</v>
      </c>
      <c r="N111" s="25" t="s">
        <v>502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771</v>
      </c>
      <c r="F114">
        <v>1</v>
      </c>
      <c r="M114" s="20" t="s">
        <v>771</v>
      </c>
      <c r="N114" s="25" t="s">
        <v>772</v>
      </c>
    </row>
    <row r="115" spans="5:14">
      <c r="E115" s="20" t="s">
        <v>773</v>
      </c>
      <c r="F115">
        <v>1</v>
      </c>
      <c r="M115" s="20" t="s">
        <v>773</v>
      </c>
      <c r="N115" s="25" t="s">
        <v>774</v>
      </c>
    </row>
    <row r="116" spans="5:14">
      <c r="E116" s="20" t="s">
        <v>775</v>
      </c>
      <c r="F116">
        <v>1</v>
      </c>
      <c r="M116" s="20" t="s">
        <v>775</v>
      </c>
      <c r="N116" s="25" t="s">
        <v>776</v>
      </c>
    </row>
    <row r="117" spans="5:14">
      <c r="E117" s="24" t="s">
        <v>777</v>
      </c>
      <c r="F117">
        <v>1</v>
      </c>
      <c r="M117" s="24" t="s">
        <v>777</v>
      </c>
      <c r="N117" s="28" t="s">
        <v>778</v>
      </c>
    </row>
    <row r="118" spans="5:14">
      <c r="E118" s="20" t="s">
        <v>779</v>
      </c>
      <c r="F118">
        <v>1</v>
      </c>
      <c r="M118" s="20" t="s">
        <v>779</v>
      </c>
      <c r="N118" s="25" t="s">
        <v>780</v>
      </c>
    </row>
    <row r="119" spans="5:14">
      <c r="E119" s="20" t="s">
        <v>781</v>
      </c>
      <c r="F119">
        <v>1</v>
      </c>
      <c r="M119" s="20" t="s">
        <v>781</v>
      </c>
      <c r="N119" s="25" t="s">
        <v>782</v>
      </c>
    </row>
    <row r="120" spans="5:14">
      <c r="E120" s="20" t="s">
        <v>783</v>
      </c>
      <c r="F120">
        <v>1</v>
      </c>
      <c r="M120" s="20" t="s">
        <v>783</v>
      </c>
      <c r="N120" s="25" t="s">
        <v>784</v>
      </c>
    </row>
    <row r="121" spans="5:14">
      <c r="E121" s="24" t="s">
        <v>785</v>
      </c>
      <c r="F121">
        <v>1</v>
      </c>
      <c r="M121" s="24" t="s">
        <v>785</v>
      </c>
      <c r="N121" s="28" t="s">
        <v>786</v>
      </c>
    </row>
    <row r="122" spans="5:14">
      <c r="E122" s="24" t="s">
        <v>787</v>
      </c>
      <c r="F122">
        <v>1</v>
      </c>
      <c r="M122" s="24" t="s">
        <v>787</v>
      </c>
      <c r="N122" s="28" t="s">
        <v>788</v>
      </c>
    </row>
    <row r="123" spans="5:14">
      <c r="E123" s="24" t="s">
        <v>789</v>
      </c>
      <c r="F123">
        <v>1</v>
      </c>
      <c r="M123" s="24" t="s">
        <v>789</v>
      </c>
      <c r="N123" s="28" t="s">
        <v>790</v>
      </c>
    </row>
    <row r="124" spans="5:14">
      <c r="E124" s="24" t="s">
        <v>791</v>
      </c>
      <c r="F124">
        <v>1</v>
      </c>
      <c r="M124" s="24" t="s">
        <v>791</v>
      </c>
      <c r="N124" s="28" t="s">
        <v>792</v>
      </c>
    </row>
    <row r="125" spans="5:14">
      <c r="E125" s="24" t="s">
        <v>793</v>
      </c>
      <c r="F125">
        <v>1</v>
      </c>
      <c r="M125" s="24" t="s">
        <v>793</v>
      </c>
      <c r="N125" s="28" t="s">
        <v>794</v>
      </c>
    </row>
    <row r="126" spans="5:14">
      <c r="E126" s="24" t="s">
        <v>795</v>
      </c>
      <c r="F126">
        <v>1</v>
      </c>
      <c r="M126" s="24" t="s">
        <v>795</v>
      </c>
      <c r="N126" s="28" t="s">
        <v>796</v>
      </c>
    </row>
    <row r="127" spans="5:14">
      <c r="E127" s="24" t="s">
        <v>797</v>
      </c>
      <c r="F127">
        <v>1</v>
      </c>
      <c r="M127" s="24" t="s">
        <v>797</v>
      </c>
      <c r="N127" s="28" t="s">
        <v>798</v>
      </c>
    </row>
    <row r="128" spans="5:14">
      <c r="E128" s="24" t="s">
        <v>324</v>
      </c>
      <c r="F128">
        <v>1</v>
      </c>
      <c r="M128" s="24" t="s">
        <v>324</v>
      </c>
      <c r="N128" s="28" t="s">
        <v>326</v>
      </c>
    </row>
    <row r="129" spans="5:14">
      <c r="E129" s="24" t="s">
        <v>799</v>
      </c>
      <c r="F129">
        <v>1</v>
      </c>
      <c r="M129" s="24" t="s">
        <v>799</v>
      </c>
      <c r="N129" s="28" t="s">
        <v>800</v>
      </c>
    </row>
    <row r="130" spans="5:14">
      <c r="E130" s="24" t="s">
        <v>801</v>
      </c>
      <c r="F130">
        <v>1</v>
      </c>
      <c r="M130" s="24" t="s">
        <v>801</v>
      </c>
      <c r="N130" s="28" t="s">
        <v>802</v>
      </c>
    </row>
    <row r="131" spans="5:14">
      <c r="E131" s="20" t="s">
        <v>513</v>
      </c>
      <c r="F131">
        <v>1</v>
      </c>
      <c r="M131" s="20" t="s">
        <v>513</v>
      </c>
      <c r="N131" s="25" t="s">
        <v>514</v>
      </c>
    </row>
    <row r="132" spans="5:14">
      <c r="E132" s="20" t="s">
        <v>384</v>
      </c>
      <c r="F132">
        <v>1</v>
      </c>
      <c r="M132" s="20" t="s">
        <v>384</v>
      </c>
      <c r="N132" s="25" t="s">
        <v>385</v>
      </c>
    </row>
    <row r="133" spans="5:14">
      <c r="E133" s="20" t="s">
        <v>394</v>
      </c>
      <c r="F133">
        <v>1</v>
      </c>
      <c r="M133" s="20" t="s">
        <v>394</v>
      </c>
      <c r="N133" s="25" t="s">
        <v>395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375</v>
      </c>
      <c r="F135">
        <v>1</v>
      </c>
      <c r="M135" s="20" t="s">
        <v>375</v>
      </c>
      <c r="N135" s="25" t="s">
        <v>376</v>
      </c>
    </row>
    <row r="136" spans="5:14">
      <c r="E136" s="20" t="s">
        <v>519</v>
      </c>
      <c r="F136">
        <v>1</v>
      </c>
      <c r="M136" s="20" t="s">
        <v>519</v>
      </c>
      <c r="N136" s="25" t="s">
        <v>520</v>
      </c>
    </row>
    <row r="137" spans="5:14">
      <c r="E137" s="20" t="s">
        <v>525</v>
      </c>
      <c r="F137">
        <v>1</v>
      </c>
      <c r="M137" s="20" t="s">
        <v>525</v>
      </c>
      <c r="N137" s="25" t="s">
        <v>526</v>
      </c>
    </row>
    <row r="138" spans="5:14">
      <c r="E138" s="20" t="s">
        <v>803</v>
      </c>
      <c r="F138">
        <v>1</v>
      </c>
      <c r="M138" s="20" t="s">
        <v>803</v>
      </c>
      <c r="N138" s="25" t="s">
        <v>804</v>
      </c>
    </row>
    <row r="139" spans="5:14">
      <c r="E139" s="20" t="s">
        <v>805</v>
      </c>
      <c r="F139">
        <v>1</v>
      </c>
      <c r="M139" s="20" t="s">
        <v>805</v>
      </c>
      <c r="N139" s="25" t="s">
        <v>806</v>
      </c>
    </row>
    <row r="140" spans="5:14">
      <c r="E140" s="20" t="s">
        <v>807</v>
      </c>
      <c r="F140">
        <v>1</v>
      </c>
      <c r="M140" s="20" t="s">
        <v>807</v>
      </c>
      <c r="N140" s="25" t="s">
        <v>808</v>
      </c>
    </row>
    <row r="141" spans="5:14">
      <c r="E141" s="20" t="s">
        <v>809</v>
      </c>
      <c r="F141">
        <v>1</v>
      </c>
      <c r="M141" s="20" t="s">
        <v>809</v>
      </c>
      <c r="N141" s="74" t="s">
        <v>810</v>
      </c>
    </row>
    <row r="142" spans="5:14">
      <c r="E142" s="20" t="s">
        <v>811</v>
      </c>
      <c r="F142">
        <v>1</v>
      </c>
      <c r="M142" s="20" t="s">
        <v>811</v>
      </c>
      <c r="N142" s="74" t="s">
        <v>812</v>
      </c>
    </row>
    <row r="143" spans="5:14">
      <c r="E143" s="20" t="s">
        <v>813</v>
      </c>
      <c r="F143">
        <v>1</v>
      </c>
      <c r="M143" s="20" t="s">
        <v>813</v>
      </c>
      <c r="N143" s="25" t="s">
        <v>814</v>
      </c>
    </row>
    <row r="144" spans="5:14">
      <c r="E144" s="20" t="s">
        <v>815</v>
      </c>
      <c r="F144">
        <v>1</v>
      </c>
      <c r="M144" s="20" t="s">
        <v>815</v>
      </c>
      <c r="N144" s="25" t="s">
        <v>816</v>
      </c>
    </row>
    <row r="145" spans="5:14">
      <c r="E145" s="20" t="s">
        <v>817</v>
      </c>
      <c r="F145">
        <v>1</v>
      </c>
      <c r="M145" s="20" t="s">
        <v>817</v>
      </c>
      <c r="N145" s="25" t="s">
        <v>818</v>
      </c>
    </row>
    <row r="146" spans="5:14">
      <c r="E146" s="20" t="s">
        <v>819</v>
      </c>
      <c r="F146">
        <v>1</v>
      </c>
      <c r="M146" s="20" t="s">
        <v>819</v>
      </c>
      <c r="N146" s="25" t="s">
        <v>820</v>
      </c>
    </row>
    <row r="147" spans="5:14">
      <c r="E147" s="20" t="s">
        <v>821</v>
      </c>
      <c r="F147">
        <v>1</v>
      </c>
      <c r="M147" s="20" t="s">
        <v>821</v>
      </c>
      <c r="N147" s="25" t="s">
        <v>822</v>
      </c>
    </row>
    <row r="148" spans="5:14">
      <c r="E148" s="20" t="s">
        <v>823</v>
      </c>
      <c r="F148">
        <v>1</v>
      </c>
      <c r="M148" s="20" t="s">
        <v>823</v>
      </c>
      <c r="N148" s="25" t="s">
        <v>824</v>
      </c>
    </row>
    <row r="149" spans="5:14">
      <c r="E149" s="20" t="s">
        <v>825</v>
      </c>
      <c r="F149">
        <v>1</v>
      </c>
      <c r="M149" s="20" t="s">
        <v>825</v>
      </c>
      <c r="N149" s="25" t="s">
        <v>826</v>
      </c>
    </row>
    <row r="150" spans="5:14">
      <c r="E150" s="20" t="s">
        <v>827</v>
      </c>
      <c r="F150">
        <v>1</v>
      </c>
      <c r="M150" s="20" t="s">
        <v>827</v>
      </c>
      <c r="N150" s="25" t="s">
        <v>828</v>
      </c>
    </row>
    <row r="151" spans="5:14">
      <c r="E151" s="20" t="s">
        <v>829</v>
      </c>
      <c r="F151">
        <v>1</v>
      </c>
      <c r="M151" s="20" t="s">
        <v>829</v>
      </c>
      <c r="N151" s="25" t="s">
        <v>830</v>
      </c>
    </row>
    <row r="152" spans="5:14">
      <c r="E152" s="20" t="s">
        <v>831</v>
      </c>
      <c r="F152">
        <v>1</v>
      </c>
      <c r="M152" s="20" t="s">
        <v>831</v>
      </c>
      <c r="N152" s="25" t="s">
        <v>832</v>
      </c>
    </row>
    <row r="153" spans="5:14">
      <c r="E153" s="20" t="s">
        <v>833</v>
      </c>
      <c r="F153">
        <v>1</v>
      </c>
      <c r="M153" s="20" t="s">
        <v>833</v>
      </c>
      <c r="N153" s="25" t="s">
        <v>834</v>
      </c>
    </row>
    <row r="154" spans="5:14">
      <c r="E154" s="20" t="s">
        <v>835</v>
      </c>
      <c r="F154">
        <v>1</v>
      </c>
      <c r="M154" s="20" t="s">
        <v>835</v>
      </c>
      <c r="N154" s="25" t="s">
        <v>836</v>
      </c>
    </row>
    <row r="155" spans="5:14">
      <c r="E155" s="20" t="s">
        <v>837</v>
      </c>
      <c r="F155">
        <v>1</v>
      </c>
      <c r="M155" s="20" t="s">
        <v>837</v>
      </c>
      <c r="N155" s="25" t="s">
        <v>838</v>
      </c>
    </row>
    <row r="156" spans="5:14">
      <c r="E156" s="20" t="s">
        <v>839</v>
      </c>
      <c r="F156">
        <v>1</v>
      </c>
      <c r="M156" s="20" t="s">
        <v>839</v>
      </c>
      <c r="N156" s="25" t="s">
        <v>840</v>
      </c>
    </row>
    <row r="157" spans="5:14">
      <c r="E157" s="20" t="s">
        <v>841</v>
      </c>
      <c r="F157">
        <v>1</v>
      </c>
      <c r="M157" s="20" t="s">
        <v>841</v>
      </c>
      <c r="N157" s="25" t="s">
        <v>842</v>
      </c>
    </row>
    <row r="158" spans="5:14">
      <c r="E158" s="20" t="s">
        <v>843</v>
      </c>
      <c r="F158">
        <v>1</v>
      </c>
      <c r="M158" s="20" t="s">
        <v>843</v>
      </c>
      <c r="N158" s="25" t="s">
        <v>844</v>
      </c>
    </row>
    <row r="159" spans="5:14">
      <c r="E159" s="20" t="s">
        <v>845</v>
      </c>
      <c r="F159">
        <v>1</v>
      </c>
      <c r="M159" s="20" t="s">
        <v>845</v>
      </c>
      <c r="N159" s="25" t="s">
        <v>846</v>
      </c>
    </row>
    <row r="160" spans="5:14">
      <c r="E160" s="20" t="s">
        <v>847</v>
      </c>
      <c r="F160">
        <v>1</v>
      </c>
      <c r="M160" s="20" t="s">
        <v>847</v>
      </c>
      <c r="N160" s="25" t="s">
        <v>848</v>
      </c>
    </row>
    <row r="161" spans="5:14">
      <c r="E161" s="20" t="s">
        <v>849</v>
      </c>
      <c r="F161">
        <v>1</v>
      </c>
      <c r="M161" s="20" t="s">
        <v>849</v>
      </c>
      <c r="N161" s="25" t="s">
        <v>850</v>
      </c>
    </row>
    <row r="162" spans="5:14">
      <c r="E162" s="20" t="s">
        <v>851</v>
      </c>
      <c r="F162">
        <v>1</v>
      </c>
      <c r="M162" s="20" t="s">
        <v>851</v>
      </c>
      <c r="N162" s="25" t="s">
        <v>852</v>
      </c>
    </row>
    <row r="163" spans="5:14">
      <c r="E163" s="20" t="s">
        <v>853</v>
      </c>
      <c r="F163">
        <v>1</v>
      </c>
      <c r="M163" s="20" t="s">
        <v>853</v>
      </c>
      <c r="N163" s="25" t="s">
        <v>854</v>
      </c>
    </row>
    <row r="164" spans="5:14">
      <c r="E164" s="20" t="s">
        <v>855</v>
      </c>
      <c r="F164">
        <v>1</v>
      </c>
      <c r="M164" s="20" t="s">
        <v>855</v>
      </c>
      <c r="N164" s="25" t="s">
        <v>856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857</v>
      </c>
      <c r="F166">
        <v>1</v>
      </c>
      <c r="M166" s="20" t="s">
        <v>857</v>
      </c>
      <c r="N166" s="25" t="s">
        <v>858</v>
      </c>
    </row>
    <row r="167" spans="5:14">
      <c r="E167" s="20" t="s">
        <v>859</v>
      </c>
      <c r="F167">
        <v>1</v>
      </c>
      <c r="M167" s="20" t="s">
        <v>859</v>
      </c>
      <c r="N167" s="25" t="s">
        <v>860</v>
      </c>
    </row>
    <row r="168" spans="5:14">
      <c r="E168" s="21" t="s">
        <v>861</v>
      </c>
      <c r="F168">
        <v>1</v>
      </c>
      <c r="M168" s="21" t="s">
        <v>861</v>
      </c>
      <c r="N168" s="25" t="s">
        <v>862</v>
      </c>
    </row>
    <row r="169" spans="5:14">
      <c r="E169" s="20" t="s">
        <v>863</v>
      </c>
      <c r="F169">
        <v>1</v>
      </c>
      <c r="M169" s="20" t="s">
        <v>863</v>
      </c>
      <c r="N169" s="25" t="s">
        <v>864</v>
      </c>
    </row>
    <row r="170" spans="5:14">
      <c r="E170" s="20" t="s">
        <v>865</v>
      </c>
      <c r="F170">
        <v>1</v>
      </c>
      <c r="M170" s="20" t="s">
        <v>865</v>
      </c>
      <c r="N170" s="25" t="s">
        <v>866</v>
      </c>
    </row>
    <row r="171" spans="5:14">
      <c r="E171" s="20" t="s">
        <v>867</v>
      </c>
      <c r="F171">
        <v>1</v>
      </c>
      <c r="M171" s="20" t="s">
        <v>867</v>
      </c>
      <c r="N171" s="25" t="s">
        <v>868</v>
      </c>
    </row>
    <row r="172" spans="5:14">
      <c r="E172" s="20" t="s">
        <v>507</v>
      </c>
      <c r="F172">
        <v>1</v>
      </c>
      <c r="M172" s="20" t="s">
        <v>507</v>
      </c>
      <c r="N172" s="25" t="s">
        <v>508</v>
      </c>
    </row>
    <row r="173" spans="5:14">
      <c r="E173" s="20" t="s">
        <v>869</v>
      </c>
      <c r="F173">
        <v>1</v>
      </c>
      <c r="M173" s="20" t="s">
        <v>869</v>
      </c>
      <c r="N173" s="25" t="s">
        <v>870</v>
      </c>
    </row>
    <row r="174" spans="5:14">
      <c r="E174" s="20" t="s">
        <v>871</v>
      </c>
      <c r="F174">
        <v>1</v>
      </c>
      <c r="M174" s="20" t="s">
        <v>871</v>
      </c>
      <c r="N174" s="25" t="s">
        <v>872</v>
      </c>
    </row>
    <row r="175" spans="5:14">
      <c r="E175" s="20" t="s">
        <v>873</v>
      </c>
      <c r="F175">
        <v>1</v>
      </c>
      <c r="M175" s="20" t="s">
        <v>873</v>
      </c>
      <c r="N175" s="25" t="s">
        <v>874</v>
      </c>
    </row>
    <row r="176" spans="5:14">
      <c r="E176" s="24" t="s">
        <v>875</v>
      </c>
      <c r="F176">
        <v>1</v>
      </c>
      <c r="M176" s="24" t="s">
        <v>875</v>
      </c>
      <c r="N176" s="28" t="s">
        <v>876</v>
      </c>
    </row>
    <row r="177" spans="5:14">
      <c r="E177" s="20" t="s">
        <v>877</v>
      </c>
      <c r="F177">
        <v>1</v>
      </c>
      <c r="M177" s="20" t="s">
        <v>877</v>
      </c>
      <c r="N177" s="25" t="s">
        <v>878</v>
      </c>
    </row>
    <row r="178" spans="5:14">
      <c r="E178" s="20" t="s">
        <v>879</v>
      </c>
      <c r="F178">
        <v>1</v>
      </c>
      <c r="M178" s="20" t="s">
        <v>879</v>
      </c>
      <c r="N178" s="25" t="s">
        <v>880</v>
      </c>
    </row>
    <row r="179" spans="5:14">
      <c r="E179" s="24" t="s">
        <v>881</v>
      </c>
      <c r="F179">
        <v>1</v>
      </c>
      <c r="M179" s="24" t="s">
        <v>881</v>
      </c>
      <c r="N179" s="28" t="s">
        <v>882</v>
      </c>
    </row>
    <row r="180" spans="5:14">
      <c r="E180" s="24" t="s">
        <v>883</v>
      </c>
      <c r="F180">
        <v>1</v>
      </c>
      <c r="M180" s="24" t="s">
        <v>883</v>
      </c>
      <c r="N180" s="28" t="s">
        <v>884</v>
      </c>
    </row>
    <row r="181" spans="5:14">
      <c r="E181" s="24" t="s">
        <v>885</v>
      </c>
      <c r="F181">
        <v>1</v>
      </c>
      <c r="M181" s="24" t="s">
        <v>885</v>
      </c>
      <c r="N181" s="28" t="s">
        <v>886</v>
      </c>
    </row>
    <row r="182" spans="5:14">
      <c r="E182" s="24" t="s">
        <v>887</v>
      </c>
      <c r="F182">
        <v>1</v>
      </c>
      <c r="M182" s="24" t="s">
        <v>887</v>
      </c>
      <c r="N182" s="28" t="s">
        <v>888</v>
      </c>
    </row>
    <row r="183" spans="5:14">
      <c r="E183" s="20" t="s">
        <v>327</v>
      </c>
      <c r="F183">
        <v>1</v>
      </c>
      <c r="M183" s="20" t="s">
        <v>327</v>
      </c>
      <c r="N183" s="25" t="s">
        <v>329</v>
      </c>
    </row>
    <row r="184" spans="5:14">
      <c r="E184" s="20" t="s">
        <v>378</v>
      </c>
      <c r="F184">
        <v>1</v>
      </c>
      <c r="M184" s="20" t="s">
        <v>378</v>
      </c>
      <c r="N184" s="25" t="s">
        <v>379</v>
      </c>
    </row>
    <row r="185" spans="5:14">
      <c r="E185" s="20" t="s">
        <v>60</v>
      </c>
      <c r="F185">
        <v>1</v>
      </c>
      <c r="M185" s="20" t="s">
        <v>60</v>
      </c>
      <c r="N185" s="25" t="s">
        <v>377</v>
      </c>
    </row>
    <row r="186" spans="5:14">
      <c r="E186" s="20" t="s">
        <v>479</v>
      </c>
      <c r="F186">
        <v>1</v>
      </c>
      <c r="M186" s="20" t="s">
        <v>479</v>
      </c>
      <c r="N186" s="25" t="s">
        <v>480</v>
      </c>
    </row>
    <row r="187" spans="5:14">
      <c r="E187" s="20" t="s">
        <v>481</v>
      </c>
      <c r="F187">
        <v>1</v>
      </c>
      <c r="M187" s="20" t="s">
        <v>481</v>
      </c>
      <c r="N187" s="25" t="s">
        <v>482</v>
      </c>
    </row>
    <row r="188" spans="5:14">
      <c r="E188" s="20" t="s">
        <v>390</v>
      </c>
      <c r="F188">
        <v>1</v>
      </c>
      <c r="M188" s="20" t="s">
        <v>390</v>
      </c>
      <c r="N188" s="25" t="s">
        <v>391</v>
      </c>
    </row>
    <row r="189" spans="5:14">
      <c r="E189" s="20" t="s">
        <v>388</v>
      </c>
      <c r="F189">
        <v>1</v>
      </c>
      <c r="M189" s="20" t="s">
        <v>388</v>
      </c>
      <c r="N189" s="25" t="s">
        <v>389</v>
      </c>
    </row>
    <row r="190" spans="5:14">
      <c r="E190" s="30" t="s">
        <v>889</v>
      </c>
      <c r="F190">
        <v>1</v>
      </c>
      <c r="M190" s="30" t="s">
        <v>889</v>
      </c>
      <c r="N190" s="33" t="s">
        <v>890</v>
      </c>
    </row>
    <row r="191" spans="5:14">
      <c r="E191" s="31" t="s">
        <v>891</v>
      </c>
      <c r="F191">
        <v>1</v>
      </c>
      <c r="M191" s="31" t="s">
        <v>891</v>
      </c>
      <c r="N191" s="33" t="s">
        <v>892</v>
      </c>
    </row>
    <row r="192" spans="5:14">
      <c r="E192" s="30" t="s">
        <v>893</v>
      </c>
      <c r="F192">
        <v>1</v>
      </c>
      <c r="M192" s="30" t="s">
        <v>893</v>
      </c>
      <c r="N192" s="33" t="s">
        <v>894</v>
      </c>
    </row>
    <row r="193" spans="5:14">
      <c r="E193" s="30" t="s">
        <v>895</v>
      </c>
      <c r="F193">
        <v>1</v>
      </c>
      <c r="M193" s="30" t="s">
        <v>895</v>
      </c>
      <c r="N193" s="33" t="s">
        <v>896</v>
      </c>
    </row>
    <row r="194" spans="5:14">
      <c r="E194" s="30" t="s">
        <v>897</v>
      </c>
      <c r="F194">
        <v>1</v>
      </c>
      <c r="M194" s="30" t="s">
        <v>897</v>
      </c>
      <c r="N194" s="33" t="s">
        <v>898</v>
      </c>
    </row>
    <row r="195" spans="5:14">
      <c r="E195" s="34" t="s">
        <v>899</v>
      </c>
      <c r="F195">
        <v>1</v>
      </c>
      <c r="M195" s="34" t="s">
        <v>899</v>
      </c>
      <c r="N195" s="37" t="s">
        <v>900</v>
      </c>
    </row>
    <row r="196" spans="5:14">
      <c r="E196" s="20" t="s">
        <v>793</v>
      </c>
      <c r="F196">
        <v>1</v>
      </c>
      <c r="M196" s="20" t="s">
        <v>793</v>
      </c>
      <c r="N196" s="25" t="s">
        <v>901</v>
      </c>
    </row>
    <row r="197" spans="5:14">
      <c r="E197" s="30" t="s">
        <v>902</v>
      </c>
      <c r="F197">
        <v>1</v>
      </c>
      <c r="M197" s="30" t="s">
        <v>902</v>
      </c>
      <c r="N197" s="33" t="s">
        <v>903</v>
      </c>
    </row>
    <row r="198" spans="5:14">
      <c r="E198" s="30" t="s">
        <v>904</v>
      </c>
      <c r="F198">
        <v>1</v>
      </c>
      <c r="M198" s="30" t="s">
        <v>904</v>
      </c>
      <c r="N198" s="33" t="s">
        <v>905</v>
      </c>
    </row>
    <row r="199" spans="5:14">
      <c r="E199" s="30" t="s">
        <v>906</v>
      </c>
      <c r="F199">
        <v>1</v>
      </c>
      <c r="M199" s="30" t="s">
        <v>906</v>
      </c>
      <c r="N199" s="33" t="s">
        <v>907</v>
      </c>
    </row>
    <row r="200" spans="5:14">
      <c r="E200" s="20" t="s">
        <v>908</v>
      </c>
      <c r="F200">
        <v>1</v>
      </c>
      <c r="M200" s="20" t="s">
        <v>908</v>
      </c>
      <c r="N200" s="25" t="s">
        <v>909</v>
      </c>
    </row>
    <row r="201" spans="5:14">
      <c r="E201" s="30" t="s">
        <v>910</v>
      </c>
      <c r="F201">
        <v>1</v>
      </c>
      <c r="M201" s="30" t="s">
        <v>910</v>
      </c>
      <c r="N201" s="33" t="s">
        <v>911</v>
      </c>
    </row>
    <row r="202" spans="5:14">
      <c r="E202" s="30" t="s">
        <v>912</v>
      </c>
      <c r="F202">
        <v>1</v>
      </c>
      <c r="M202" s="30" t="s">
        <v>912</v>
      </c>
      <c r="N202" s="33" t="s">
        <v>913</v>
      </c>
    </row>
    <row r="203" spans="5:14">
      <c r="E203" s="35" t="s">
        <v>914</v>
      </c>
      <c r="F203">
        <v>1</v>
      </c>
      <c r="M203" s="35" t="s">
        <v>914</v>
      </c>
      <c r="N203" s="25" t="s">
        <v>915</v>
      </c>
    </row>
    <row r="204" spans="5:14">
      <c r="E204" s="20" t="s">
        <v>161</v>
      </c>
      <c r="F204">
        <v>1</v>
      </c>
      <c r="M204" s="20" t="s">
        <v>161</v>
      </c>
      <c r="N204" s="25" t="s">
        <v>916</v>
      </c>
    </row>
    <row r="205" spans="5:14">
      <c r="E205" s="20" t="s">
        <v>396</v>
      </c>
      <c r="F205">
        <v>1</v>
      </c>
      <c r="M205" s="20" t="s">
        <v>396</v>
      </c>
      <c r="N205" s="74" t="s">
        <v>917</v>
      </c>
    </row>
    <row r="206" spans="5:14">
      <c r="E206" s="20" t="s">
        <v>918</v>
      </c>
      <c r="F206">
        <v>1</v>
      </c>
      <c r="M206" s="20" t="s">
        <v>918</v>
      </c>
      <c r="N206" s="25" t="s">
        <v>919</v>
      </c>
    </row>
    <row r="207" spans="5:14">
      <c r="E207" s="20" t="s">
        <v>920</v>
      </c>
      <c r="F207">
        <v>1</v>
      </c>
      <c r="M207" s="20" t="s">
        <v>920</v>
      </c>
      <c r="N207" s="25" t="s">
        <v>921</v>
      </c>
    </row>
    <row r="208" spans="5:14">
      <c r="E208" s="30" t="s">
        <v>922</v>
      </c>
      <c r="F208">
        <v>1</v>
      </c>
      <c r="M208" s="30" t="s">
        <v>922</v>
      </c>
      <c r="N208" s="75" t="s">
        <v>923</v>
      </c>
    </row>
    <row r="209" spans="5:14">
      <c r="E209" s="20" t="s">
        <v>924</v>
      </c>
      <c r="F209">
        <v>1</v>
      </c>
      <c r="M209" s="20" t="s">
        <v>924</v>
      </c>
      <c r="N209" s="25" t="s">
        <v>925</v>
      </c>
    </row>
    <row r="210" spans="5:14">
      <c r="E210" s="20" t="s">
        <v>926</v>
      </c>
      <c r="F210">
        <v>1</v>
      </c>
      <c r="M210" s="20" t="s">
        <v>926</v>
      </c>
      <c r="N210" s="25" t="s">
        <v>927</v>
      </c>
    </row>
    <row r="211" spans="5:14">
      <c r="E211" s="36" t="s">
        <v>928</v>
      </c>
      <c r="F211">
        <v>1</v>
      </c>
      <c r="M211" s="36" t="s">
        <v>928</v>
      </c>
      <c r="N211" s="33" t="s">
        <v>929</v>
      </c>
    </row>
    <row r="212" spans="5:14">
      <c r="E212" s="30" t="s">
        <v>930</v>
      </c>
      <c r="F212">
        <v>1</v>
      </c>
      <c r="M212" s="30" t="s">
        <v>930</v>
      </c>
      <c r="N212" s="33" t="s">
        <v>931</v>
      </c>
    </row>
    <row r="213" spans="5:14">
      <c r="E213" s="30" t="s">
        <v>932</v>
      </c>
      <c r="F213">
        <v>1</v>
      </c>
      <c r="M213" s="30" t="s">
        <v>932</v>
      </c>
      <c r="N213" s="33" t="s">
        <v>933</v>
      </c>
    </row>
    <row r="214" spans="5:14">
      <c r="E214" s="30" t="s">
        <v>934</v>
      </c>
      <c r="F214">
        <v>1</v>
      </c>
      <c r="M214" s="30" t="s">
        <v>934</v>
      </c>
      <c r="N214" s="33" t="s">
        <v>935</v>
      </c>
    </row>
    <row r="215" spans="5:14">
      <c r="E215" s="30" t="s">
        <v>936</v>
      </c>
      <c r="F215">
        <v>1</v>
      </c>
      <c r="M215" s="30" t="s">
        <v>936</v>
      </c>
      <c r="N215" s="33" t="s">
        <v>937</v>
      </c>
    </row>
    <row r="216" spans="5:14">
      <c r="E216" s="30" t="s">
        <v>938</v>
      </c>
      <c r="F216">
        <v>1</v>
      </c>
      <c r="M216" s="30" t="s">
        <v>938</v>
      </c>
      <c r="N216" s="30" t="s">
        <v>939</v>
      </c>
    </row>
    <row r="217" spans="5:14">
      <c r="E217" s="30" t="s">
        <v>940</v>
      </c>
      <c r="F217">
        <v>1</v>
      </c>
      <c r="M217" s="30" t="s">
        <v>940</v>
      </c>
      <c r="N217" s="33" t="s">
        <v>941</v>
      </c>
    </row>
    <row r="218" spans="5:14">
      <c r="E218" s="30" t="s">
        <v>942</v>
      </c>
      <c r="F218">
        <v>1</v>
      </c>
      <c r="M218" s="30" t="s">
        <v>942</v>
      </c>
      <c r="N218" s="33" t="s">
        <v>943</v>
      </c>
    </row>
    <row r="219" spans="5:14">
      <c r="E219" s="30" t="s">
        <v>944</v>
      </c>
      <c r="F219">
        <v>1</v>
      </c>
      <c r="M219" s="30" t="s">
        <v>944</v>
      </c>
      <c r="N219" s="33" t="s">
        <v>945</v>
      </c>
    </row>
    <row r="220" spans="5:14">
      <c r="E220" s="30" t="s">
        <v>946</v>
      </c>
      <c r="F220">
        <v>1</v>
      </c>
      <c r="M220" s="30" t="s">
        <v>946</v>
      </c>
      <c r="N220" s="33" t="s">
        <v>947</v>
      </c>
    </row>
    <row r="221" spans="5:14">
      <c r="E221" s="30" t="s">
        <v>948</v>
      </c>
      <c r="F221">
        <v>1</v>
      </c>
      <c r="M221" s="30" t="s">
        <v>948</v>
      </c>
      <c r="N221" s="30" t="s">
        <v>949</v>
      </c>
    </row>
    <row r="222" spans="5:14">
      <c r="E222" s="30" t="s">
        <v>950</v>
      </c>
      <c r="F222">
        <v>1</v>
      </c>
      <c r="M222" s="30" t="s">
        <v>950</v>
      </c>
      <c r="N222" s="30" t="s">
        <v>951</v>
      </c>
    </row>
    <row r="223" spans="5:14">
      <c r="E223" s="30" t="s">
        <v>952</v>
      </c>
      <c r="F223">
        <v>1</v>
      </c>
      <c r="M223" s="30" t="s">
        <v>952</v>
      </c>
      <c r="N223" s="33" t="s">
        <v>953</v>
      </c>
    </row>
    <row r="224" spans="5:14">
      <c r="E224" s="30" t="s">
        <v>954</v>
      </c>
      <c r="F224">
        <v>1</v>
      </c>
      <c r="M224" s="30" t="s">
        <v>954</v>
      </c>
      <c r="N224" s="33" t="s">
        <v>955</v>
      </c>
    </row>
    <row r="225" spans="5:14">
      <c r="E225" s="30" t="s">
        <v>956</v>
      </c>
      <c r="F225">
        <v>1</v>
      </c>
      <c r="M225" s="30" t="s">
        <v>956</v>
      </c>
      <c r="N225" s="33" t="s">
        <v>957</v>
      </c>
    </row>
    <row r="226" spans="5:14">
      <c r="E226" s="36" t="s">
        <v>958</v>
      </c>
      <c r="F226">
        <v>1</v>
      </c>
      <c r="M226" s="36" t="s">
        <v>958</v>
      </c>
      <c r="N226" s="33" t="s">
        <v>959</v>
      </c>
    </row>
    <row r="227" spans="5:14">
      <c r="E227" s="36" t="s">
        <v>960</v>
      </c>
      <c r="F227">
        <v>1</v>
      </c>
      <c r="M227" s="36" t="s">
        <v>960</v>
      </c>
      <c r="N227" s="33" t="s">
        <v>961</v>
      </c>
    </row>
    <row r="228" spans="5:14">
      <c r="E228" s="30" t="s">
        <v>962</v>
      </c>
      <c r="F228">
        <v>1</v>
      </c>
      <c r="M228" s="30" t="s">
        <v>962</v>
      </c>
      <c r="N228" s="30" t="s">
        <v>963</v>
      </c>
    </row>
    <row r="229" spans="5:14">
      <c r="E229" s="30" t="s">
        <v>964</v>
      </c>
      <c r="F229">
        <v>1</v>
      </c>
      <c r="M229" s="30" t="s">
        <v>964</v>
      </c>
      <c r="N229" s="33" t="s">
        <v>965</v>
      </c>
    </row>
    <row r="230" spans="5:14">
      <c r="E230" s="30" t="s">
        <v>966</v>
      </c>
      <c r="F230">
        <v>1</v>
      </c>
      <c r="M230" s="30" t="s">
        <v>966</v>
      </c>
      <c r="N230" s="33" t="s">
        <v>967</v>
      </c>
    </row>
    <row r="231" spans="5:14">
      <c r="E231" s="30" t="s">
        <v>968</v>
      </c>
      <c r="F231">
        <v>1</v>
      </c>
      <c r="M231" s="30" t="s">
        <v>968</v>
      </c>
      <c r="N231" s="33" t="s">
        <v>969</v>
      </c>
    </row>
    <row r="232" spans="5:14">
      <c r="E232" s="30" t="s">
        <v>970</v>
      </c>
      <c r="F232">
        <v>1</v>
      </c>
      <c r="M232" s="30" t="s">
        <v>970</v>
      </c>
      <c r="N232" s="33" t="s">
        <v>971</v>
      </c>
    </row>
    <row r="233" spans="5:14">
      <c r="E233" s="20" t="s">
        <v>972</v>
      </c>
      <c r="F233">
        <v>1</v>
      </c>
      <c r="M233" s="20" t="s">
        <v>972</v>
      </c>
      <c r="N233" s="25" t="s">
        <v>973</v>
      </c>
    </row>
    <row r="234" spans="5:14">
      <c r="E234" s="20" t="s">
        <v>974</v>
      </c>
      <c r="F234">
        <v>1</v>
      </c>
      <c r="M234" s="20" t="s">
        <v>974</v>
      </c>
      <c r="N234" s="25" t="s">
        <v>85</v>
      </c>
    </row>
    <row r="235" spans="5:14">
      <c r="E235" s="20" t="s">
        <v>975</v>
      </c>
      <c r="F235">
        <v>1</v>
      </c>
      <c r="M235" s="20" t="s">
        <v>975</v>
      </c>
      <c r="N235" s="25" t="s">
        <v>976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977</v>
      </c>
      <c r="F237">
        <v>1</v>
      </c>
      <c r="M237" s="20" t="s">
        <v>977</v>
      </c>
      <c r="N237" s="25" t="s">
        <v>978</v>
      </c>
    </row>
    <row r="238" spans="13:14">
      <c r="M238" s="20" t="s">
        <v>979</v>
      </c>
      <c r="N238" s="25" t="s">
        <v>980</v>
      </c>
    </row>
    <row r="239" spans="13:14">
      <c r="M239" s="20" t="s">
        <v>981</v>
      </c>
      <c r="N239" s="25" t="s">
        <v>982</v>
      </c>
    </row>
    <row r="240" spans="13:14">
      <c r="M240" s="20" t="s">
        <v>983</v>
      </c>
      <c r="N240" s="25" t="s">
        <v>984</v>
      </c>
    </row>
    <row r="241" spans="13:14">
      <c r="M241" s="20" t="s">
        <v>985</v>
      </c>
      <c r="N241" s="20" t="s">
        <v>986</v>
      </c>
    </row>
    <row r="242" spans="13:14">
      <c r="M242" s="20" t="s">
        <v>987</v>
      </c>
      <c r="N242" s="25" t="s">
        <v>988</v>
      </c>
    </row>
    <row r="243" spans="13:14">
      <c r="M243" s="20" t="s">
        <v>989</v>
      </c>
      <c r="N243" s="25" t="s">
        <v>990</v>
      </c>
    </row>
    <row r="244" spans="13:14">
      <c r="M244" s="20" t="s">
        <v>991</v>
      </c>
      <c r="N244" s="25" t="s">
        <v>992</v>
      </c>
    </row>
    <row r="245" spans="13:14">
      <c r="M245" s="20" t="s">
        <v>993</v>
      </c>
      <c r="N245" s="25" t="s">
        <v>994</v>
      </c>
    </row>
    <row r="246" spans="13:14">
      <c r="M246" s="20" t="s">
        <v>995</v>
      </c>
      <c r="N246" s="25" t="s">
        <v>996</v>
      </c>
    </row>
    <row r="247" spans="13:14">
      <c r="M247" s="20" t="s">
        <v>997</v>
      </c>
      <c r="N247" s="25" t="s">
        <v>998</v>
      </c>
    </row>
    <row r="248" spans="13:14">
      <c r="M248" s="20" t="s">
        <v>999</v>
      </c>
      <c r="N248" s="25" t="s">
        <v>1000</v>
      </c>
    </row>
    <row r="249" spans="13:14">
      <c r="M249" s="20" t="s">
        <v>1001</v>
      </c>
      <c r="N249" s="25" t="s">
        <v>1002</v>
      </c>
    </row>
    <row r="250" spans="13:14">
      <c r="M250" s="20" t="s">
        <v>293</v>
      </c>
      <c r="N250" s="25" t="s">
        <v>295</v>
      </c>
    </row>
    <row r="251" spans="13:14">
      <c r="M251" s="24" t="s">
        <v>1003</v>
      </c>
      <c r="N251" s="28" t="s">
        <v>1004</v>
      </c>
    </row>
    <row r="252" spans="13:14">
      <c r="M252" s="20" t="s">
        <v>1005</v>
      </c>
      <c r="N252" s="25" t="s">
        <v>1006</v>
      </c>
    </row>
    <row r="253" spans="13:14">
      <c r="M253" s="20" t="s">
        <v>1007</v>
      </c>
      <c r="N253" s="20" t="s">
        <v>1008</v>
      </c>
    </row>
    <row r="254" spans="13:14">
      <c r="M254" s="30" t="s">
        <v>1009</v>
      </c>
      <c r="N254" s="33" t="s">
        <v>1010</v>
      </c>
    </row>
    <row r="255" spans="13:14">
      <c r="M255" s="30" t="s">
        <v>1011</v>
      </c>
      <c r="N255" s="33" t="s">
        <v>1012</v>
      </c>
    </row>
    <row r="256" spans="13:14">
      <c r="M256" s="20" t="s">
        <v>1013</v>
      </c>
      <c r="N256" s="25" t="s">
        <v>1014</v>
      </c>
    </row>
    <row r="257" spans="13:14">
      <c r="M257" s="20" t="s">
        <v>1015</v>
      </c>
      <c r="N257" s="25" t="s">
        <v>1016</v>
      </c>
    </row>
    <row r="258" spans="13:14">
      <c r="M258" s="20" t="s">
        <v>1017</v>
      </c>
      <c r="N258" s="25" t="s">
        <v>1018</v>
      </c>
    </row>
    <row r="259" spans="13:14">
      <c r="M259" s="20" t="s">
        <v>1019</v>
      </c>
      <c r="N259" s="25" t="s">
        <v>1020</v>
      </c>
    </row>
    <row r="260" spans="13:14">
      <c r="M260" s="20" t="s">
        <v>1021</v>
      </c>
      <c r="N260" s="25" t="s">
        <v>1022</v>
      </c>
    </row>
    <row r="261" spans="13:14">
      <c r="M261" s="20" t="s">
        <v>1023</v>
      </c>
      <c r="N261" s="25" t="s">
        <v>1024</v>
      </c>
    </row>
    <row r="262" spans="13:14">
      <c r="M262" s="20" t="s">
        <v>1025</v>
      </c>
      <c r="N262" s="25" t="s">
        <v>1026</v>
      </c>
    </row>
    <row r="263" spans="13:14">
      <c r="M263" s="20" t="s">
        <v>1027</v>
      </c>
      <c r="N263" s="25" t="s">
        <v>1028</v>
      </c>
    </row>
    <row r="264" spans="13:14">
      <c r="M264" s="20" t="s">
        <v>1029</v>
      </c>
      <c r="N264" s="25" t="s">
        <v>1030</v>
      </c>
    </row>
    <row r="265" spans="13:14">
      <c r="M265" s="20" t="s">
        <v>1031</v>
      </c>
      <c r="N265" s="25" t="s">
        <v>1032</v>
      </c>
    </row>
    <row r="266" spans="13:14">
      <c r="M266" s="20" t="s">
        <v>1033</v>
      </c>
      <c r="N266" s="25" t="s">
        <v>1034</v>
      </c>
    </row>
    <row r="267" spans="13:14">
      <c r="M267" s="30" t="s">
        <v>1035</v>
      </c>
      <c r="N267" s="33" t="s">
        <v>1036</v>
      </c>
    </row>
    <row r="268" spans="13:14">
      <c r="M268" s="30" t="s">
        <v>1037</v>
      </c>
      <c r="N268" s="33" t="s">
        <v>1038</v>
      </c>
    </row>
    <row r="269" spans="13:14">
      <c r="M269" s="30" t="s">
        <v>1039</v>
      </c>
      <c r="N269" s="75" t="s">
        <v>1040</v>
      </c>
    </row>
    <row r="270" spans="13:14">
      <c r="M270" s="30" t="s">
        <v>1041</v>
      </c>
      <c r="N270" s="33" t="s">
        <v>1042</v>
      </c>
    </row>
    <row r="271" spans="13:14">
      <c r="M271" s="30" t="s">
        <v>1043</v>
      </c>
      <c r="N271" s="33" t="s">
        <v>1044</v>
      </c>
    </row>
    <row r="272" spans="13:14">
      <c r="M272" s="20" t="s">
        <v>1045</v>
      </c>
      <c r="N272" s="25" t="s">
        <v>1046</v>
      </c>
    </row>
    <row r="273" spans="13:14">
      <c r="M273" s="30" t="s">
        <v>1047</v>
      </c>
      <c r="N273" s="33" t="s">
        <v>1048</v>
      </c>
    </row>
    <row r="274" spans="13:14">
      <c r="M274" s="20" t="s">
        <v>1049</v>
      </c>
      <c r="N274" s="25" t="s">
        <v>1050</v>
      </c>
    </row>
    <row r="275" spans="13:14">
      <c r="M275" s="20" t="s">
        <v>1051</v>
      </c>
      <c r="N275" s="25" t="s">
        <v>1052</v>
      </c>
    </row>
    <row r="276" spans="13:14">
      <c r="M276" s="20" t="s">
        <v>1053</v>
      </c>
      <c r="N276" s="25" t="s">
        <v>1054</v>
      </c>
    </row>
    <row r="277" spans="13:14">
      <c r="M277" s="20" t="s">
        <v>1055</v>
      </c>
      <c r="N277" s="25" t="s">
        <v>1056</v>
      </c>
    </row>
    <row r="278" spans="13:14">
      <c r="M278" s="20" t="s">
        <v>1057</v>
      </c>
      <c r="N278" s="25" t="s">
        <v>1058</v>
      </c>
    </row>
    <row r="279" spans="13:14">
      <c r="M279" s="20" t="s">
        <v>1059</v>
      </c>
      <c r="N279" s="25" t="s">
        <v>1060</v>
      </c>
    </row>
    <row r="280" spans="13:14">
      <c r="M280" s="20" t="s">
        <v>1061</v>
      </c>
      <c r="N280" s="25" t="s">
        <v>1062</v>
      </c>
    </row>
    <row r="281" spans="13:14">
      <c r="M281" s="20" t="s">
        <v>1063</v>
      </c>
      <c r="N281" s="25" t="s">
        <v>1064</v>
      </c>
    </row>
    <row r="282" spans="13:14">
      <c r="M282" s="20" t="s">
        <v>1065</v>
      </c>
      <c r="N282" s="25" t="s">
        <v>1066</v>
      </c>
    </row>
    <row r="283" spans="13:14">
      <c r="M283" s="20" t="s">
        <v>1067</v>
      </c>
      <c r="N283" s="25" t="s">
        <v>1068</v>
      </c>
    </row>
    <row r="284" spans="13:14">
      <c r="M284" s="20" t="s">
        <v>1069</v>
      </c>
      <c r="N284" s="25" t="s">
        <v>1070</v>
      </c>
    </row>
    <row r="285" spans="13:14">
      <c r="M285" s="20" t="s">
        <v>1071</v>
      </c>
      <c r="N285" s="25" t="s">
        <v>1072</v>
      </c>
    </row>
    <row r="286" spans="13:14">
      <c r="M286" s="20" t="s">
        <v>1073</v>
      </c>
      <c r="N286" s="38" t="s">
        <v>1074</v>
      </c>
    </row>
    <row r="287" spans="13:14">
      <c r="M287" s="20" t="s">
        <v>1075</v>
      </c>
      <c r="N287" s="25" t="s">
        <v>1076</v>
      </c>
    </row>
    <row r="288" spans="13:14">
      <c r="M288" s="20" t="s">
        <v>1077</v>
      </c>
      <c r="N288" s="25" t="s">
        <v>1078</v>
      </c>
    </row>
    <row r="289" spans="13:14">
      <c r="M289" s="20" t="s">
        <v>1079</v>
      </c>
      <c r="N289" s="25" t="s">
        <v>1080</v>
      </c>
    </row>
    <row r="290" spans="13:14">
      <c r="M290" s="20" t="s">
        <v>1081</v>
      </c>
      <c r="N290" s="25" t="s">
        <v>1082</v>
      </c>
    </row>
    <row r="291" spans="13:14">
      <c r="M291" s="20" t="s">
        <v>1083</v>
      </c>
      <c r="N291" s="25" t="s">
        <v>1084</v>
      </c>
    </row>
    <row r="292" spans="13:14">
      <c r="M292" s="20" t="s">
        <v>1085</v>
      </c>
      <c r="N292" s="25" t="s">
        <v>1086</v>
      </c>
    </row>
    <row r="293" spans="13:14">
      <c r="M293" s="20" t="s">
        <v>1087</v>
      </c>
      <c r="N293" s="25" t="s">
        <v>1088</v>
      </c>
    </row>
    <row r="294" spans="13:14">
      <c r="M294" s="20" t="s">
        <v>1089</v>
      </c>
      <c r="N294" s="25" t="s">
        <v>1090</v>
      </c>
    </row>
    <row r="295" spans="13:14">
      <c r="M295" s="20" t="s">
        <v>1091</v>
      </c>
      <c r="N295" s="25" t="s">
        <v>1092</v>
      </c>
    </row>
    <row r="296" spans="13:14">
      <c r="M296" s="20" t="s">
        <v>1093</v>
      </c>
      <c r="N296" s="25" t="s">
        <v>1094</v>
      </c>
    </row>
    <row r="297" spans="13:14">
      <c r="M297" s="20" t="s">
        <v>179</v>
      </c>
      <c r="N297" s="25" t="s">
        <v>180</v>
      </c>
    </row>
    <row r="298" spans="13:14">
      <c r="M298" s="20" t="s">
        <v>1095</v>
      </c>
      <c r="N298" s="25" t="s">
        <v>1096</v>
      </c>
    </row>
    <row r="299" spans="13:14">
      <c r="M299" s="20" t="s">
        <v>50</v>
      </c>
      <c r="N299" s="25" t="s">
        <v>52</v>
      </c>
    </row>
    <row r="300" spans="13:14">
      <c r="M300" s="20" t="s">
        <v>1097</v>
      </c>
      <c r="N300" s="25" t="s">
        <v>1098</v>
      </c>
    </row>
    <row r="301" spans="13:14">
      <c r="M301" s="24" t="s">
        <v>1099</v>
      </c>
      <c r="N301" s="28" t="s">
        <v>1100</v>
      </c>
    </row>
    <row r="302" spans="13:14">
      <c r="M302" s="20" t="s">
        <v>1101</v>
      </c>
      <c r="N302" s="25" t="s">
        <v>1102</v>
      </c>
    </row>
    <row r="303" spans="13:14">
      <c r="M303" s="30" t="s">
        <v>1103</v>
      </c>
      <c r="N303" s="33" t="s">
        <v>1104</v>
      </c>
    </row>
    <row r="304" spans="13:14">
      <c r="M304" s="30" t="s">
        <v>1105</v>
      </c>
      <c r="N304" s="33" t="s">
        <v>1106</v>
      </c>
    </row>
    <row r="305" spans="13:14">
      <c r="M305" s="30" t="s">
        <v>1107</v>
      </c>
      <c r="N305" s="33" t="s">
        <v>1108</v>
      </c>
    </row>
    <row r="306" spans="13:14">
      <c r="M306" s="30" t="s">
        <v>1109</v>
      </c>
      <c r="N306" s="33" t="s">
        <v>1110</v>
      </c>
    </row>
    <row r="307" spans="13:14">
      <c r="M307" s="30" t="s">
        <v>551</v>
      </c>
      <c r="N307" s="33" t="s">
        <v>552</v>
      </c>
    </row>
    <row r="308" spans="13:14">
      <c r="M308" s="20" t="s">
        <v>1111</v>
      </c>
      <c r="N308" s="25" t="s">
        <v>1112</v>
      </c>
    </row>
    <row r="309" spans="13:14">
      <c r="M309" s="20" t="s">
        <v>1113</v>
      </c>
      <c r="N309" s="25" t="s">
        <v>1114</v>
      </c>
    </row>
    <row r="310" spans="13:14">
      <c r="M310" s="20" t="s">
        <v>1115</v>
      </c>
      <c r="N310" s="25" t="s">
        <v>1116</v>
      </c>
    </row>
    <row r="311" spans="13:14">
      <c r="M311" s="20" t="s">
        <v>1117</v>
      </c>
      <c r="N311" s="25" t="s">
        <v>1118</v>
      </c>
    </row>
    <row r="312" spans="13:14">
      <c r="M312" s="20" t="s">
        <v>1119</v>
      </c>
      <c r="N312" s="25" t="s">
        <v>1120</v>
      </c>
    </row>
    <row r="313" spans="13:14">
      <c r="M313" s="20" t="s">
        <v>1121</v>
      </c>
      <c r="N313" s="25" t="s">
        <v>1122</v>
      </c>
    </row>
    <row r="314" spans="13:14">
      <c r="M314" s="20" t="s">
        <v>1123</v>
      </c>
      <c r="N314" s="20" t="s">
        <v>1124</v>
      </c>
    </row>
    <row r="315" spans="13:14">
      <c r="M315" s="20" t="s">
        <v>1125</v>
      </c>
      <c r="N315" s="25" t="s">
        <v>1126</v>
      </c>
    </row>
    <row r="316" spans="13:14">
      <c r="M316" s="20" t="s">
        <v>1127</v>
      </c>
      <c r="N316" s="25" t="s">
        <v>1128</v>
      </c>
    </row>
    <row r="317" spans="13:14">
      <c r="M317" s="20" t="s">
        <v>1129</v>
      </c>
      <c r="N317" s="25" t="s">
        <v>1130</v>
      </c>
    </row>
    <row r="318" spans="13:14">
      <c r="M318" s="20" t="s">
        <v>1131</v>
      </c>
      <c r="N318" s="25" t="s">
        <v>1132</v>
      </c>
    </row>
    <row r="319" spans="13:14">
      <c r="M319" s="35" t="s">
        <v>1133</v>
      </c>
      <c r="N319" s="25" t="s">
        <v>1134</v>
      </c>
    </row>
    <row r="320" spans="13:14">
      <c r="M320" s="20" t="s">
        <v>1135</v>
      </c>
      <c r="N320" s="25" t="s">
        <v>1136</v>
      </c>
    </row>
    <row r="321" spans="13:14">
      <c r="M321" s="20" t="s">
        <v>172</v>
      </c>
      <c r="N321" s="20" t="s">
        <v>173</v>
      </c>
    </row>
    <row r="322" spans="13:14">
      <c r="M322" s="20" t="s">
        <v>1137</v>
      </c>
      <c r="N322" s="25" t="s">
        <v>1138</v>
      </c>
    </row>
    <row r="323" spans="13:14">
      <c r="M323" s="20" t="s">
        <v>1139</v>
      </c>
      <c r="N323" s="25" t="s">
        <v>1140</v>
      </c>
    </row>
    <row r="324" spans="13:14">
      <c r="M324" s="20" t="s">
        <v>1141</v>
      </c>
      <c r="N324" s="25" t="s">
        <v>1142</v>
      </c>
    </row>
    <row r="325" spans="13:14">
      <c r="M325" s="20" t="s">
        <v>1143</v>
      </c>
      <c r="N325" s="25" t="s">
        <v>1144</v>
      </c>
    </row>
    <row r="326" spans="13:14">
      <c r="M326" s="20" t="s">
        <v>1145</v>
      </c>
      <c r="N326" s="25" t="s">
        <v>1146</v>
      </c>
    </row>
    <row r="327" spans="13:14">
      <c r="M327" s="20" t="s">
        <v>1147</v>
      </c>
      <c r="N327" s="25" t="s">
        <v>1148</v>
      </c>
    </row>
    <row r="328" spans="13:14">
      <c r="M328" s="20" t="s">
        <v>1149</v>
      </c>
      <c r="N328" s="25" t="s">
        <v>1150</v>
      </c>
    </row>
    <row r="329" spans="13:14">
      <c r="M329" s="20" t="s">
        <v>118</v>
      </c>
      <c r="N329" s="25" t="s">
        <v>119</v>
      </c>
    </row>
    <row r="330" spans="13:14">
      <c r="M330" s="20" t="s">
        <v>1151</v>
      </c>
      <c r="N330" s="25" t="s">
        <v>1152</v>
      </c>
    </row>
    <row r="331" spans="13:14">
      <c r="M331" s="20" t="s">
        <v>1153</v>
      </c>
      <c r="N331" s="25" t="s">
        <v>1154</v>
      </c>
    </row>
    <row r="332" spans="13:14">
      <c r="M332" s="20" t="s">
        <v>380</v>
      </c>
      <c r="N332" s="25" t="s">
        <v>381</v>
      </c>
    </row>
    <row r="333" spans="13:14">
      <c r="M333" s="20" t="s">
        <v>386</v>
      </c>
      <c r="N333" s="25" t="s">
        <v>387</v>
      </c>
    </row>
    <row r="334" spans="13:14">
      <c r="M334" s="20" t="s">
        <v>392</v>
      </c>
      <c r="N334" s="25" t="s">
        <v>393</v>
      </c>
    </row>
    <row r="335" spans="13:14">
      <c r="M335" s="30" t="s">
        <v>252</v>
      </c>
      <c r="N335" s="33" t="s">
        <v>254</v>
      </c>
    </row>
    <row r="336" spans="13:14">
      <c r="M336" s="30" t="s">
        <v>1155</v>
      </c>
      <c r="N336" s="33" t="s">
        <v>1156</v>
      </c>
    </row>
    <row r="337" spans="13:14">
      <c r="M337" s="30" t="s">
        <v>592</v>
      </c>
      <c r="N337" s="33" t="s">
        <v>1157</v>
      </c>
    </row>
    <row r="338" spans="13:14">
      <c r="M338" s="30" t="s">
        <v>1158</v>
      </c>
      <c r="N338" s="33" t="s">
        <v>1159</v>
      </c>
    </row>
    <row r="339" spans="13:14">
      <c r="M339" s="30" t="s">
        <v>1160</v>
      </c>
      <c r="N339" s="33" t="s">
        <v>1161</v>
      </c>
    </row>
    <row r="340" spans="13:14">
      <c r="M340" s="30" t="s">
        <v>185</v>
      </c>
      <c r="N340" s="33" t="s">
        <v>186</v>
      </c>
    </row>
    <row r="341" spans="13:14">
      <c r="M341" s="30" t="s">
        <v>1162</v>
      </c>
      <c r="N341" s="33" t="s">
        <v>1163</v>
      </c>
    </row>
    <row r="342" spans="13:14">
      <c r="M342" s="20" t="s">
        <v>1164</v>
      </c>
      <c r="N342" s="25" t="s">
        <v>1165</v>
      </c>
    </row>
    <row r="343" spans="13:14">
      <c r="M343" s="20" t="s">
        <v>1166</v>
      </c>
      <c r="N343" s="25" t="s">
        <v>1167</v>
      </c>
    </row>
    <row r="344" spans="13:14">
      <c r="M344" s="20" t="s">
        <v>1168</v>
      </c>
      <c r="N344" s="25" t="s">
        <v>1169</v>
      </c>
    </row>
    <row r="345" spans="13:14">
      <c r="M345" s="20" t="s">
        <v>489</v>
      </c>
      <c r="N345" s="25" t="s">
        <v>490</v>
      </c>
    </row>
    <row r="346" spans="13:14">
      <c r="M346" s="20" t="s">
        <v>1170</v>
      </c>
      <c r="N346" s="25" t="s">
        <v>1171</v>
      </c>
    </row>
    <row r="347" spans="13:14">
      <c r="M347" s="35" t="s">
        <v>1172</v>
      </c>
      <c r="N347" s="25" t="s">
        <v>1173</v>
      </c>
    </row>
    <row r="348" spans="13:14">
      <c r="M348" s="20" t="s">
        <v>1174</v>
      </c>
      <c r="N348" s="25" t="s">
        <v>1175</v>
      </c>
    </row>
    <row r="349" spans="13:14">
      <c r="M349" s="20" t="s">
        <v>1176</v>
      </c>
      <c r="N349" s="25" t="s">
        <v>1177</v>
      </c>
    </row>
    <row r="350" spans="13:14">
      <c r="M350" s="20" t="s">
        <v>1178</v>
      </c>
      <c r="N350" s="25" t="s">
        <v>1179</v>
      </c>
    </row>
    <row r="351" spans="13:14">
      <c r="M351" s="20" t="s">
        <v>1180</v>
      </c>
      <c r="N351" s="25" t="s">
        <v>1181</v>
      </c>
    </row>
    <row r="352" spans="13:14">
      <c r="M352" s="20" t="s">
        <v>405</v>
      </c>
      <c r="N352" s="25" t="s">
        <v>406</v>
      </c>
    </row>
    <row r="353" spans="13:14">
      <c r="M353" s="20" t="s">
        <v>104</v>
      </c>
      <c r="N353" s="25" t="s">
        <v>106</v>
      </c>
    </row>
    <row r="354" spans="13:14">
      <c r="M354" s="30" t="s">
        <v>1182</v>
      </c>
      <c r="N354" s="33" t="s">
        <v>1183</v>
      </c>
    </row>
    <row r="355" spans="13:14">
      <c r="M355" s="30" t="s">
        <v>1184</v>
      </c>
      <c r="N355" s="33" t="s">
        <v>1185</v>
      </c>
    </row>
    <row r="356" spans="13:14">
      <c r="M356" s="30" t="s">
        <v>1186</v>
      </c>
      <c r="N356" s="33" t="s">
        <v>1187</v>
      </c>
    </row>
    <row r="357" spans="13:14">
      <c r="M357" s="20" t="s">
        <v>368</v>
      </c>
      <c r="N357" s="25" t="s">
        <v>370</v>
      </c>
    </row>
    <row r="358" spans="13:14">
      <c r="M358" s="20" t="s">
        <v>1188</v>
      </c>
      <c r="N358" s="25" t="s">
        <v>1189</v>
      </c>
    </row>
    <row r="359" spans="13:14">
      <c r="M359" s="20" t="s">
        <v>1190</v>
      </c>
      <c r="N359" s="25" t="s">
        <v>1191</v>
      </c>
    </row>
    <row r="360" spans="13:14">
      <c r="M360" s="20" t="s">
        <v>1192</v>
      </c>
      <c r="N360" s="25" t="s">
        <v>1193</v>
      </c>
    </row>
    <row r="361" spans="13:14">
      <c r="M361" s="20" t="s">
        <v>1194</v>
      </c>
      <c r="N361" s="25" t="s">
        <v>1195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569</v>
      </c>
      <c r="N364" s="73" t="s">
        <v>570</v>
      </c>
    </row>
    <row r="365" spans="13:14">
      <c r="M365" s="20" t="s">
        <v>584</v>
      </c>
      <c r="N365" s="73" t="s">
        <v>585</v>
      </c>
    </row>
    <row r="366" spans="13:14">
      <c r="M366" s="20" t="s">
        <v>580</v>
      </c>
      <c r="N366" s="73" t="s">
        <v>581</v>
      </c>
    </row>
    <row r="367" spans="13:14">
      <c r="M367" s="20" t="s">
        <v>592</v>
      </c>
      <c r="N367" s="25" t="s">
        <v>593</v>
      </c>
    </row>
    <row r="368" spans="13:14">
      <c r="M368" s="20" t="s">
        <v>590</v>
      </c>
      <c r="N368" s="25" t="s">
        <v>591</v>
      </c>
    </row>
    <row r="369" spans="13:14">
      <c r="M369" s="20" t="s">
        <v>598</v>
      </c>
      <c r="N369" s="25" t="s">
        <v>599</v>
      </c>
    </row>
    <row r="370" spans="13:14">
      <c r="M370" s="22" t="s">
        <v>604</v>
      </c>
      <c r="N370" s="25" t="s">
        <v>605</v>
      </c>
    </row>
    <row r="371" spans="13:14">
      <c r="M371" s="20" t="s">
        <v>610</v>
      </c>
      <c r="N371" s="25" t="s">
        <v>611</v>
      </c>
    </row>
    <row r="372" spans="13:14">
      <c r="M372" s="22" t="s">
        <v>614</v>
      </c>
      <c r="N372" s="25" t="s">
        <v>615</v>
      </c>
    </row>
    <row r="373" spans="13:14">
      <c r="M373" s="20" t="s">
        <v>618</v>
      </c>
      <c r="N373" s="25" t="s">
        <v>619</v>
      </c>
    </row>
    <row r="374" spans="13:14">
      <c r="M374" s="20" t="s">
        <v>602</v>
      </c>
      <c r="N374" s="25" t="s">
        <v>603</v>
      </c>
    </row>
    <row r="375" spans="13:14">
      <c r="M375" s="20" t="s">
        <v>624</v>
      </c>
      <c r="N375" s="25" t="s">
        <v>625</v>
      </c>
    </row>
    <row r="376" spans="13:14">
      <c r="M376" s="20" t="s">
        <v>628</v>
      </c>
      <c r="N376" s="25" t="s">
        <v>629</v>
      </c>
    </row>
    <row r="377" spans="13:14">
      <c r="M377" s="20" t="s">
        <v>632</v>
      </c>
      <c r="N377" s="25" t="s">
        <v>633</v>
      </c>
    </row>
    <row r="378" spans="13:14">
      <c r="M378" s="20" t="s">
        <v>636</v>
      </c>
      <c r="N378" s="25" t="s">
        <v>637</v>
      </c>
    </row>
    <row r="379" spans="13:14">
      <c r="M379" s="20" t="s">
        <v>491</v>
      </c>
      <c r="N379" s="73" t="s">
        <v>492</v>
      </c>
    </row>
    <row r="380" spans="13:14">
      <c r="M380" s="20" t="s">
        <v>495</v>
      </c>
      <c r="N380" s="73" t="s">
        <v>496</v>
      </c>
    </row>
    <row r="381" spans="13:14">
      <c r="M381" s="20" t="s">
        <v>497</v>
      </c>
      <c r="N381" s="73" t="s">
        <v>498</v>
      </c>
    </row>
    <row r="382" spans="13:14">
      <c r="M382" s="22" t="s">
        <v>503</v>
      </c>
      <c r="N382" s="73" t="s">
        <v>504</v>
      </c>
    </row>
    <row r="383" spans="13:14">
      <c r="M383" s="22" t="s">
        <v>509</v>
      </c>
      <c r="N383" s="73" t="s">
        <v>510</v>
      </c>
    </row>
    <row r="384" spans="13:14">
      <c r="M384" s="20" t="s">
        <v>515</v>
      </c>
      <c r="N384" s="20" t="s">
        <v>516</v>
      </c>
    </row>
    <row r="385" spans="13:14">
      <c r="M385" s="20" t="s">
        <v>521</v>
      </c>
      <c r="N385" s="73" t="s">
        <v>522</v>
      </c>
    </row>
    <row r="386" spans="13:14">
      <c r="M386" s="20" t="s">
        <v>527</v>
      </c>
      <c r="N386" s="73" t="s">
        <v>528</v>
      </c>
    </row>
    <row r="387" spans="13:14">
      <c r="M387" s="23" t="s">
        <v>531</v>
      </c>
      <c r="N387" s="73" t="s">
        <v>532</v>
      </c>
    </row>
    <row r="388" spans="13:14">
      <c r="M388" s="23" t="s">
        <v>537</v>
      </c>
      <c r="N388" s="73" t="s">
        <v>538</v>
      </c>
    </row>
    <row r="389" spans="13:14">
      <c r="M389" s="20" t="s">
        <v>543</v>
      </c>
      <c r="N389" s="73" t="s">
        <v>544</v>
      </c>
    </row>
    <row r="390" spans="13:14">
      <c r="M390" s="20" t="s">
        <v>549</v>
      </c>
      <c r="N390" s="73" t="s">
        <v>550</v>
      </c>
    </row>
    <row r="391" spans="13:14">
      <c r="M391" s="20" t="s">
        <v>553</v>
      </c>
      <c r="N391" s="73" t="s">
        <v>554</v>
      </c>
    </row>
    <row r="392" spans="13:14">
      <c r="M392" s="20" t="s">
        <v>557</v>
      </c>
      <c r="N392" s="73" t="s">
        <v>558</v>
      </c>
    </row>
    <row r="393" spans="13:14">
      <c r="M393" s="20" t="s">
        <v>541</v>
      </c>
      <c r="N393" s="73" t="s">
        <v>542</v>
      </c>
    </row>
    <row r="394" spans="13:14">
      <c r="M394" s="20" t="s">
        <v>535</v>
      </c>
      <c r="N394" s="20" t="s">
        <v>536</v>
      </c>
    </row>
    <row r="395" spans="13:14">
      <c r="M395" s="20" t="s">
        <v>547</v>
      </c>
      <c r="N395" s="73" t="s">
        <v>548</v>
      </c>
    </row>
    <row r="396" spans="13:14">
      <c r="M396" s="20" t="s">
        <v>559</v>
      </c>
      <c r="N396" s="73" t="s">
        <v>560</v>
      </c>
    </row>
    <row r="397" spans="13:14">
      <c r="M397" s="22" t="s">
        <v>565</v>
      </c>
      <c r="N397" s="73" t="s">
        <v>566</v>
      </c>
    </row>
    <row r="398" spans="13:14">
      <c r="M398" s="20" t="s">
        <v>174</v>
      </c>
      <c r="N398" s="73" t="s">
        <v>571</v>
      </c>
    </row>
    <row r="399" spans="13:14">
      <c r="M399" s="20" t="s">
        <v>574</v>
      </c>
      <c r="N399" s="73" t="s">
        <v>575</v>
      </c>
    </row>
  </sheetData>
  <conditionalFormatting sqref="E197">
    <cfRule type="duplicateValues" dxfId="2" priority="24"/>
    <cfRule type="duplicateValues" dxfId="2" priority="25"/>
  </conditionalFormatting>
  <conditionalFormatting sqref="E208">
    <cfRule type="duplicateValues" dxfId="2" priority="22"/>
    <cfRule type="duplicateValues" dxfId="2" priority="23"/>
  </conditionalFormatting>
  <conditionalFormatting sqref="E190:E195">
    <cfRule type="duplicateValues" dxfId="2" priority="28"/>
    <cfRule type="duplicateValues" dxfId="2" priority="29"/>
  </conditionalFormatting>
  <conditionalFormatting sqref="E211:E231">
    <cfRule type="duplicateValues" dxfId="2" priority="20"/>
    <cfRule type="duplicateValues" dxfId="2" priority="21"/>
  </conditionalFormatting>
  <conditionalFormatting sqref="M$1:S$1048576">
    <cfRule type="duplicateValues" dxfId="1" priority="35"/>
  </conditionalFormatting>
  <conditionalFormatting sqref="B2:D1048576">
    <cfRule type="duplicateValues" dxfId="1" priority="32"/>
  </conditionalFormatting>
  <conditionalFormatting sqref="E198:E199 E201:E202">
    <cfRule type="duplicateValues" dxfId="2" priority="26"/>
    <cfRule type="duplicateValues" dxfId="2" priority="27"/>
  </conditionalFormatting>
  <pageMargins left="0.75" right="0.75" top="1" bottom="1" header="0.5" footer="0.5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2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2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5月保险费</vt:lpstr>
      <vt:lpstr>10月保险费--座椅</vt:lpstr>
      <vt:lpstr>Sheet1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FangZhenzhen</cp:lastModifiedBy>
  <dcterms:created xsi:type="dcterms:W3CDTF">2008-09-11T17:22:00Z</dcterms:created>
  <cp:lastPrinted>2019-02-13T06:08:00Z</cp:lastPrinted>
  <dcterms:modified xsi:type="dcterms:W3CDTF">2022-11-22T02:47:48Z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