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05BB3CB3-9557-46C6-976D-C4145C6DF90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芜湖星火" sheetId="3" r:id="rId1"/>
    <sheet name="Sheet1" sheetId="1" r:id="rId2"/>
  </sheets>
  <definedNames>
    <definedName name="_xlnm._FilterDatabase" localSheetId="0" hidden="1">芜湖星火!$A$8:$XDX$39</definedName>
    <definedName name="_xlnm.Print_Area" localSheetId="0">芜湖星火!$A$1:$L$39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3" l="1"/>
  <c r="N10" i="3" s="1"/>
  <c r="K11" i="3"/>
  <c r="N11" i="3" s="1"/>
  <c r="K12" i="3"/>
  <c r="N12" i="3" s="1"/>
  <c r="K13" i="3"/>
  <c r="N13" i="3" s="1"/>
  <c r="K14" i="3"/>
  <c r="N14" i="3" s="1"/>
  <c r="K15" i="3"/>
  <c r="N15" i="3" s="1"/>
  <c r="K16" i="3"/>
  <c r="N16" i="3" s="1"/>
  <c r="K17" i="3"/>
  <c r="N17" i="3" s="1"/>
  <c r="K18" i="3"/>
  <c r="N18" i="3" s="1"/>
  <c r="K19" i="3"/>
  <c r="N19" i="3" s="1"/>
  <c r="K20" i="3"/>
  <c r="N20" i="3" s="1"/>
  <c r="K21" i="3"/>
  <c r="N21" i="3" s="1"/>
  <c r="K22" i="3"/>
  <c r="N22" i="3" s="1"/>
  <c r="K23" i="3"/>
  <c r="N23" i="3" s="1"/>
  <c r="K24" i="3"/>
  <c r="N24" i="3" s="1"/>
  <c r="K25" i="3"/>
  <c r="N25" i="3" s="1"/>
  <c r="K26" i="3"/>
  <c r="N26" i="3" s="1"/>
  <c r="K27" i="3"/>
  <c r="N27" i="3" s="1"/>
  <c r="K9" i="3"/>
  <c r="N9" i="3" s="1"/>
  <c r="N28" i="3" l="1"/>
</calcChain>
</file>

<file path=xl/sharedStrings.xml><?xml version="1.0" encoding="utf-8"?>
<sst xmlns="http://schemas.openxmlformats.org/spreadsheetml/2006/main" count="152" uniqueCount="75">
  <si>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</si>
  <si>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</si>
  <si>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</si>
  <si>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</si>
  <si>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</si>
  <si>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</si>
  <si>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</si>
  <si>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2021年</t>
  </si>
  <si>
    <t>H4仰角拉线（新）</t>
  </si>
  <si>
    <t>根</t>
  </si>
  <si>
    <t>M31RB解锁拉线</t>
  </si>
  <si>
    <t>设变，但继续保留使用</t>
    <phoneticPr fontId="8" type="noConversion"/>
  </si>
  <si>
    <t>B40前座椅滑轨解锁拉线总成（正副司机通用）</t>
  </si>
  <si>
    <t>EA</t>
  </si>
  <si>
    <t>B40靠背长拉线总成</t>
  </si>
  <si>
    <t>B40地锁短拉线总成</t>
  </si>
  <si>
    <t>2021.4.28新增</t>
    <phoneticPr fontId="8" type="noConversion"/>
  </si>
  <si>
    <t>升降器拉线总成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</si>
  <si>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</si>
  <si>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</si>
  <si>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</si>
  <si>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</si>
  <si>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</si>
  <si>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8" type="noConversion"/>
  </si>
  <si>
    <t>甲方：河北光华荣昌汽车部件有限公司</t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</si>
  <si>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</si>
  <si>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</si>
  <si>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</si>
  <si>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备注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</si>
  <si>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</si>
  <si>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</si>
  <si>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</si>
  <si>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2022年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</si>
  <si>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</si>
  <si>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四、产品的数量依据甲方具体采购产品时另行向乙方发出的采购订单。</t>
    <phoneticPr fontId="8" type="noConversion"/>
  </si>
  <si>
    <t>五、运输费用及运输过程中的风险由乙方承担。</t>
    <phoneticPr fontId="8" type="noConversion"/>
  </si>
  <si>
    <t>六、双方合作中出现的质量、技术、物流等问题按相应合同（协议）办理。</t>
    <phoneticPr fontId="8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</si>
  <si>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8" type="noConversion"/>
  </si>
  <si>
    <t>法定代表人/授权代表签字：</t>
    <phoneticPr fontId="8" type="noConversion"/>
  </si>
  <si>
    <r>
      <t>乙方：</t>
    </r>
    <r>
      <rPr>
        <u/>
        <sz val="12"/>
        <rFont val="Microsoft YaHei UI"/>
        <family val="3"/>
        <charset val="134"/>
      </rPr>
      <t>芜湖星火软轴控制索制造有限公司</t>
    </r>
    <phoneticPr fontId="8" type="noConversion"/>
  </si>
  <si>
    <t>2.0仰角拉线总成</t>
  </si>
  <si>
    <t>六分地锁长拉线</t>
  </si>
  <si>
    <t>六分地锁短拉线</t>
  </si>
  <si>
    <t>四分地锁拉线</t>
  </si>
  <si>
    <t>B40六分靠背长拉线总成</t>
  </si>
  <si>
    <t>B40四分靠背长拉线总成</t>
  </si>
  <si>
    <t>B40四/六分靠背短拉线总成</t>
  </si>
  <si>
    <t>B40中改后排靠背拉线总成</t>
  </si>
  <si>
    <t>B40中改地锁拉线组合A</t>
  </si>
  <si>
    <t>B40中改左座椅地锁拉线组合B</t>
  </si>
  <si>
    <t>B40中改右座椅地锁拉线组合B</t>
  </si>
  <si>
    <t>副驾仰角拉线总成</t>
  </si>
  <si>
    <t>不涉及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</si>
  <si>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 协议编号：HBZYXY-2022-031-01</t>
    </r>
    <phoneticPr fontId="8" type="noConversion"/>
  </si>
  <si>
    <t>22年1-11月用量</t>
    <phoneticPr fontId="5" type="noConversion"/>
  </si>
  <si>
    <t>SHT0001095</t>
    <phoneticPr fontId="5" type="noConversion"/>
  </si>
  <si>
    <t>SLT0001682</t>
    <phoneticPr fontId="5" type="noConversion"/>
  </si>
  <si>
    <t>SHT0011807</t>
    <phoneticPr fontId="5" type="noConversion"/>
  </si>
  <si>
    <t>SCS0004080</t>
    <phoneticPr fontId="5" type="noConversion"/>
  </si>
  <si>
    <t>SCS0004109</t>
    <phoneticPr fontId="5" type="noConversion"/>
  </si>
  <si>
    <t>SCS0004108</t>
    <phoneticPr fontId="5" type="noConversion"/>
  </si>
  <si>
    <t>SCS0004126</t>
    <phoneticPr fontId="5" type="noConversion"/>
  </si>
  <si>
    <t>SCS0004048</t>
    <phoneticPr fontId="5" type="noConversion"/>
  </si>
  <si>
    <t>SCS0004054</t>
    <phoneticPr fontId="5" type="noConversion"/>
  </si>
  <si>
    <t>SCS0004128</t>
    <phoneticPr fontId="5" type="noConversion"/>
  </si>
  <si>
    <t>SCS0004052</t>
    <phoneticPr fontId="5" type="noConversion"/>
  </si>
  <si>
    <t>SCS0004051</t>
    <phoneticPr fontId="5" type="noConversion"/>
  </si>
  <si>
    <t>SCS0004177</t>
    <phoneticPr fontId="5" type="noConversion"/>
  </si>
  <si>
    <t>SCS0004205</t>
    <phoneticPr fontId="5" type="noConversion"/>
  </si>
  <si>
    <t>SCS0004204</t>
    <phoneticPr fontId="5" type="noConversion"/>
  </si>
  <si>
    <t>SCS0004240</t>
    <phoneticPr fontId="5" type="noConversion"/>
  </si>
  <si>
    <t>SHT0013123</t>
    <phoneticPr fontId="5" type="noConversion"/>
  </si>
  <si>
    <t>SHT0013184</t>
    <phoneticPr fontId="5" type="noConversion"/>
  </si>
  <si>
    <t>SHT0012023</t>
    <phoneticPr fontId="5" type="noConversion"/>
  </si>
  <si>
    <t>22年供货额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</si>
</sst>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2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sz val="14"/>
      <color indexed="8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2" borderId="1" applyNumberFormat="0" applyAlignment="0" applyProtection="0">
      <alignment vertical="center"/>
    </xf>
    <xf numFmtId="0" fontId="14" fillId="0" borderId="0"/>
  </cellStyleXfs>
  <cellXfs count="60">
    <xf numFmtId="0" fontId="0" fillId="0" borderId="0" xfId="0"/>
    <xf numFmtId="0" fontId="3" fillId="3" borderId="0" xfId="2" applyFont="1" applyFill="1" applyAlignment="1">
      <alignment horizontal="center" vertical="center"/>
    </xf>
    <xf numFmtId="0" fontId="2" fillId="0" borderId="0" xfId="2">
      <alignment vertical="center"/>
    </xf>
    <xf numFmtId="0" fontId="6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left" vertical="center" shrinkToFit="1"/>
    </xf>
    <xf numFmtId="176" fontId="15" fillId="0" borderId="2" xfId="3" applyNumberFormat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9" fillId="0" borderId="0" xfId="2" applyFont="1" applyAlignment="1">
      <alignment horizontal="left" vertical="center" wrapText="1"/>
    </xf>
    <xf numFmtId="0" fontId="9" fillId="0" borderId="0" xfId="2" applyFont="1">
      <alignment vertical="center"/>
    </xf>
    <xf numFmtId="49" fontId="7" fillId="0" borderId="0" xfId="2" applyNumberFormat="1" applyFont="1" applyAlignment="1">
      <alignment vertical="center" wrapText="1"/>
    </xf>
    <xf numFmtId="176" fontId="9" fillId="0" borderId="0" xfId="2" applyNumberFormat="1" applyFont="1">
      <alignment vertical="center"/>
    </xf>
    <xf numFmtId="0" fontId="9" fillId="0" borderId="0" xfId="2" applyFont="1" applyAlignment="1">
      <alignment vertical="center" shrinkToFit="1"/>
    </xf>
    <xf numFmtId="0" fontId="19" fillId="0" borderId="0" xfId="2" applyFont="1">
      <alignment vertical="center"/>
    </xf>
    <xf numFmtId="49" fontId="7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176" fontId="6" fillId="0" borderId="0" xfId="2" applyNumberFormat="1" applyFont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 wrapText="1"/>
    </xf>
    <xf numFmtId="0" fontId="11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20" fillId="3" borderId="0" xfId="2" applyFont="1" applyFill="1" applyAlignment="1">
      <alignment horizontal="center" vertical="center"/>
    </xf>
    <xf numFmtId="176" fontId="6" fillId="3" borderId="0" xfId="2" applyNumberFormat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shrinkToFit="1"/>
    </xf>
    <xf numFmtId="49" fontId="21" fillId="3" borderId="0" xfId="2" applyNumberFormat="1" applyFont="1" applyFill="1" applyAlignment="1">
      <alignment horizontal="center" vertical="center"/>
    </xf>
    <xf numFmtId="176" fontId="15" fillId="0" borderId="3" xfId="3" applyNumberFormat="1" applyFont="1" applyBorder="1" applyAlignment="1">
      <alignment horizontal="center" vertical="center" wrapText="1"/>
    </xf>
    <xf numFmtId="176" fontId="15" fillId="5" borderId="2" xfId="3" applyNumberFormat="1" applyFont="1" applyFill="1" applyBorder="1" applyAlignment="1">
      <alignment horizontal="center" vertical="center" wrapText="1"/>
    </xf>
    <xf numFmtId="177" fontId="17" fillId="4" borderId="2" xfId="5" applyNumberFormat="1" applyFont="1" applyFill="1" applyBorder="1" applyAlignment="1">
      <alignment horizontal="center" vertical="center" wrapText="1"/>
    </xf>
    <xf numFmtId="9" fontId="2" fillId="0" borderId="0" xfId="1" applyFont="1">
      <alignment vertical="center"/>
    </xf>
    <xf numFmtId="2" fontId="2" fillId="0" borderId="0" xfId="2" applyNumberFormat="1">
      <alignment vertical="center"/>
    </xf>
    <xf numFmtId="0" fontId="6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9" fillId="0" borderId="2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49" fontId="30" fillId="0" borderId="2" xfId="2" applyNumberFormat="1" applyFont="1" applyBorder="1" applyAlignment="1">
      <alignment horizontal="center" vertical="center" wrapText="1"/>
    </xf>
    <xf numFmtId="0" fontId="29" fillId="0" borderId="2" xfId="2" applyFont="1" applyBorder="1" applyAlignment="1">
      <alignment horizontal="center" vertical="center" wrapText="1"/>
    </xf>
    <xf numFmtId="0" fontId="31" fillId="0" borderId="2" xfId="2" applyFont="1" applyBorder="1" applyAlignment="1">
      <alignment horizontal="center" vertical="center" wrapText="1"/>
    </xf>
    <xf numFmtId="176" fontId="29" fillId="0" borderId="2" xfId="2" applyNumberFormat="1" applyFont="1" applyBorder="1" applyAlignment="1">
      <alignment horizontal="center" vertical="center" wrapText="1"/>
    </xf>
    <xf numFmtId="177" fontId="29" fillId="0" borderId="2" xfId="2" applyNumberFormat="1" applyFont="1" applyBorder="1" applyAlignment="1">
      <alignment vertical="center" wrapText="1"/>
    </xf>
    <xf numFmtId="176" fontId="29" fillId="0" borderId="2" xfId="2" applyNumberFormat="1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77" fontId="12" fillId="3" borderId="2" xfId="2" applyNumberFormat="1" applyFont="1" applyFill="1" applyBorder="1" applyAlignment="1">
      <alignment horizontal="center" vertical="center" shrinkToFit="1"/>
    </xf>
    <xf numFmtId="0" fontId="11" fillId="3" borderId="2" xfId="2" applyFont="1" applyFill="1" applyBorder="1" applyAlignment="1">
      <alignment horizontal="center" vertical="center" wrapText="1"/>
    </xf>
    <xf numFmtId="49" fontId="12" fillId="3" borderId="2" xfId="2" applyNumberFormat="1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26" fillId="4" borderId="2" xfId="5" applyFont="1" applyFill="1" applyBorder="1" applyAlignment="1">
      <alignment horizontal="center" vertical="center" wrapText="1"/>
    </xf>
    <xf numFmtId="0" fontId="3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left" vertical="center" wrapText="1"/>
    </xf>
    <xf numFmtId="0" fontId="9" fillId="3" borderId="0" xfId="2" applyFont="1" applyFill="1" applyAlignment="1">
      <alignment horizontal="left" vertical="center" shrinkToFit="1"/>
    </xf>
    <xf numFmtId="177" fontId="12" fillId="3" borderId="0" xfId="2" applyNumberFormat="1" applyFont="1" applyFill="1" applyBorder="1" applyAlignment="1">
      <alignment horizontal="center" vertical="center" shrinkToFit="1"/>
    </xf>
    <xf numFmtId="176" fontId="29" fillId="0" borderId="0" xfId="2" applyNumberFormat="1" applyFont="1" applyBorder="1" applyAlignment="1">
      <alignment horizontal="center" vertical="center" wrapText="1" shrinkToFit="1"/>
    </xf>
    <xf numFmtId="0" fontId="9" fillId="0" borderId="0" xfId="2" applyFont="1" applyBorder="1" applyAlignment="1">
      <alignment horizontal="left" vertical="center" wrapText="1"/>
    </xf>
    <xf numFmtId="176" fontId="9" fillId="0" borderId="0" xfId="2" applyNumberFormat="1" applyFont="1" applyBorder="1" applyAlignment="1">
      <alignment horizontal="left" vertical="center" wrapText="1"/>
    </xf>
  </cellXfs>
  <cellStyles count="8">
    <cellStyle name="百分比" xfId="1" builtinId="5"/>
    <cellStyle name="百分比 2" xfId="4" xr:uid="{3853112F-AD0B-42E2-96FC-E8664ADB5FCF}"/>
    <cellStyle name="常规" xfId="0" builtinId="0"/>
    <cellStyle name="常规 2" xfId="2" xr:uid="{A0E36CA3-28DA-40C6-B017-5BBEEBE0360C}"/>
    <cellStyle name="常规 2 2 6" xfId="3" xr:uid="{4972D5D8-DB05-458D-90CB-DB635C692CA4}"/>
    <cellStyle name="常规 3" xfId="5" xr:uid="{E8EA571E-0BCE-41D9-A584-E80F93B992D9}"/>
    <cellStyle name="输出 2" xfId="6" xr:uid="{6C3A5246-6EA1-4EBF-8177-723B49F3779A}"/>
    <cellStyle name="样式 1 5 21" xfId="7" xr:uid="{97807C06-E921-4A07-806C-C3915793BB9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FC19-9EB9-4C65-9804-3924571A0B28}">
  <dimension ref="A1:IG62"/>
  <sheetViews>
    <sheetView tabSelected="1" view="pageBreakPreview" topLeftCell="A25" zoomScale="70" zoomScaleNormal="100" zoomScaleSheetLayoutView="70" workbookViewId="0">
      <selection activeCell="C9" sqref="C9:C27"/>
    </sheetView>
  </sheetViews>
  <sheetFormatPr defaultRowHeight="15.6"/>
  <cols>
    <col min="1" max="1" width="5.44140625" style="3" customWidth="1"/>
    <col min="2" max="2" width="21" style="27" customWidth="1"/>
    <col min="3" max="3" width="36.33203125" style="3" customWidth="1"/>
    <col min="4" max="4" width="12.6640625" style="23" customWidth="1"/>
    <col min="5" max="5" width="5.6640625" style="24" customWidth="1"/>
    <col min="6" max="6" width="14.6640625" style="25" customWidth="1"/>
    <col min="7" max="7" width="14.44140625" style="25" customWidth="1"/>
    <col min="8" max="9" width="12.5546875" style="25" customWidth="1"/>
    <col min="10" max="10" width="20.33203125" style="25" customWidth="1"/>
    <col min="11" max="11" width="14.44140625" style="25" customWidth="1"/>
    <col min="12" max="12" width="10.33203125" style="26" customWidth="1"/>
    <col min="13" max="13" width="33.21875" style="26" customWidth="1"/>
    <col min="14" max="14" width="17.6640625" style="26" customWidth="1"/>
    <col min="15" max="15" width="10.33203125" style="26" customWidth="1"/>
    <col min="16" max="17" width="19.33203125" style="3" customWidth="1"/>
    <col min="18" max="18" width="24" style="3" customWidth="1"/>
    <col min="19" max="19" width="15.44140625" style="3" customWidth="1"/>
    <col min="20" max="20" width="12.77734375" style="3" customWidth="1"/>
    <col min="21" max="21" width="20.109375" style="3" customWidth="1"/>
    <col min="22" max="210" width="8.88671875" style="3"/>
    <col min="211" max="211" width="5" style="3" customWidth="1"/>
    <col min="212" max="212" width="15" style="3" customWidth="1"/>
    <col min="213" max="214" width="14.6640625" style="3" customWidth="1"/>
    <col min="215" max="215" width="6.21875" style="3" customWidth="1"/>
    <col min="216" max="218" width="10.109375" style="3" customWidth="1"/>
    <col min="219" max="219" width="10.44140625" style="3" customWidth="1"/>
    <col min="220" max="241" width="8.88671875" style="3"/>
    <col min="242" max="242" width="6.44140625" style="3" customWidth="1"/>
    <col min="243" max="243" width="12.21875" style="3" customWidth="1"/>
    <col min="244" max="244" width="28.21875" style="3" customWidth="1"/>
    <col min="245" max="245" width="13.77734375" style="3" customWidth="1"/>
    <col min="246" max="246" width="5.6640625" style="3" customWidth="1"/>
    <col min="247" max="248" width="9.33203125" style="3" customWidth="1"/>
    <col min="249" max="249" width="13.109375" style="3" customWidth="1"/>
    <col min="250" max="466" width="8.88671875" style="3"/>
    <col min="467" max="467" width="5" style="3" customWidth="1"/>
    <col min="468" max="468" width="15" style="3" customWidth="1"/>
    <col min="469" max="470" width="14.6640625" style="3" customWidth="1"/>
    <col min="471" max="471" width="6.21875" style="3" customWidth="1"/>
    <col min="472" max="474" width="10.109375" style="3" customWidth="1"/>
    <col min="475" max="475" width="10.44140625" style="3" customWidth="1"/>
    <col min="476" max="497" width="8.88671875" style="3"/>
    <col min="498" max="498" width="6.44140625" style="3" customWidth="1"/>
    <col min="499" max="499" width="12.21875" style="3" customWidth="1"/>
    <col min="500" max="500" width="28.21875" style="3" customWidth="1"/>
    <col min="501" max="501" width="13.77734375" style="3" customWidth="1"/>
    <col min="502" max="502" width="5.6640625" style="3" customWidth="1"/>
    <col min="503" max="504" width="9.33203125" style="3" customWidth="1"/>
    <col min="505" max="505" width="13.109375" style="3" customWidth="1"/>
    <col min="506" max="722" width="8.88671875" style="3"/>
    <col min="723" max="723" width="5" style="3" customWidth="1"/>
    <col min="724" max="724" width="15" style="3" customWidth="1"/>
    <col min="725" max="726" width="14.6640625" style="3" customWidth="1"/>
    <col min="727" max="727" width="6.21875" style="3" customWidth="1"/>
    <col min="728" max="730" width="10.109375" style="3" customWidth="1"/>
    <col min="731" max="731" width="10.44140625" style="3" customWidth="1"/>
    <col min="732" max="753" width="8.88671875" style="3"/>
    <col min="754" max="754" width="6.44140625" style="3" customWidth="1"/>
    <col min="755" max="755" width="12.21875" style="3" customWidth="1"/>
    <col min="756" max="756" width="28.21875" style="3" customWidth="1"/>
    <col min="757" max="757" width="13.77734375" style="3" customWidth="1"/>
    <col min="758" max="758" width="5.6640625" style="3" customWidth="1"/>
    <col min="759" max="760" width="9.33203125" style="3" customWidth="1"/>
    <col min="761" max="761" width="13.109375" style="3" customWidth="1"/>
    <col min="762" max="978" width="8.88671875" style="3"/>
    <col min="979" max="979" width="5" style="3" customWidth="1"/>
    <col min="980" max="980" width="15" style="3" customWidth="1"/>
    <col min="981" max="982" width="14.6640625" style="3" customWidth="1"/>
    <col min="983" max="983" width="6.21875" style="3" customWidth="1"/>
    <col min="984" max="986" width="10.109375" style="3" customWidth="1"/>
    <col min="987" max="987" width="10.44140625" style="3" customWidth="1"/>
    <col min="988" max="1009" width="8.88671875" style="3"/>
    <col min="1010" max="1010" width="6.44140625" style="3" customWidth="1"/>
    <col min="1011" max="1011" width="12.21875" style="3" customWidth="1"/>
    <col min="1012" max="1012" width="28.21875" style="3" customWidth="1"/>
    <col min="1013" max="1013" width="13.77734375" style="3" customWidth="1"/>
    <col min="1014" max="1014" width="5.6640625" style="3" customWidth="1"/>
    <col min="1015" max="1016" width="9.33203125" style="3" customWidth="1"/>
    <col min="1017" max="1017" width="13.109375" style="3" customWidth="1"/>
    <col min="1018" max="1234" width="8.88671875" style="3"/>
    <col min="1235" max="1235" width="5" style="3" customWidth="1"/>
    <col min="1236" max="1236" width="15" style="3" customWidth="1"/>
    <col min="1237" max="1238" width="14.6640625" style="3" customWidth="1"/>
    <col min="1239" max="1239" width="6.21875" style="3" customWidth="1"/>
    <col min="1240" max="1242" width="10.109375" style="3" customWidth="1"/>
    <col min="1243" max="1243" width="10.44140625" style="3" customWidth="1"/>
    <col min="1244" max="1265" width="8.88671875" style="3"/>
    <col min="1266" max="1266" width="6.44140625" style="3" customWidth="1"/>
    <col min="1267" max="1267" width="12.21875" style="3" customWidth="1"/>
    <col min="1268" max="1268" width="28.21875" style="3" customWidth="1"/>
    <col min="1269" max="1269" width="13.77734375" style="3" customWidth="1"/>
    <col min="1270" max="1270" width="5.6640625" style="3" customWidth="1"/>
    <col min="1271" max="1272" width="9.33203125" style="3" customWidth="1"/>
    <col min="1273" max="1273" width="13.109375" style="3" customWidth="1"/>
    <col min="1274" max="1490" width="8.88671875" style="3"/>
    <col min="1491" max="1491" width="5" style="3" customWidth="1"/>
    <col min="1492" max="1492" width="15" style="3" customWidth="1"/>
    <col min="1493" max="1494" width="14.6640625" style="3" customWidth="1"/>
    <col min="1495" max="1495" width="6.21875" style="3" customWidth="1"/>
    <col min="1496" max="1498" width="10.109375" style="3" customWidth="1"/>
    <col min="1499" max="1499" width="10.44140625" style="3" customWidth="1"/>
    <col min="1500" max="1521" width="8.88671875" style="3"/>
    <col min="1522" max="1522" width="6.44140625" style="3" customWidth="1"/>
    <col min="1523" max="1523" width="12.21875" style="3" customWidth="1"/>
    <col min="1524" max="1524" width="28.21875" style="3" customWidth="1"/>
    <col min="1525" max="1525" width="13.77734375" style="3" customWidth="1"/>
    <col min="1526" max="1526" width="5.6640625" style="3" customWidth="1"/>
    <col min="1527" max="1528" width="9.33203125" style="3" customWidth="1"/>
    <col min="1529" max="1529" width="13.109375" style="3" customWidth="1"/>
    <col min="1530" max="1746" width="8.88671875" style="3"/>
    <col min="1747" max="1747" width="5" style="3" customWidth="1"/>
    <col min="1748" max="1748" width="15" style="3" customWidth="1"/>
    <col min="1749" max="1750" width="14.6640625" style="3" customWidth="1"/>
    <col min="1751" max="1751" width="6.21875" style="3" customWidth="1"/>
    <col min="1752" max="1754" width="10.109375" style="3" customWidth="1"/>
    <col min="1755" max="1755" width="10.44140625" style="3" customWidth="1"/>
    <col min="1756" max="1777" width="8.88671875" style="3"/>
    <col min="1778" max="1778" width="6.44140625" style="3" customWidth="1"/>
    <col min="1779" max="1779" width="12.21875" style="3" customWidth="1"/>
    <col min="1780" max="1780" width="28.21875" style="3" customWidth="1"/>
    <col min="1781" max="1781" width="13.77734375" style="3" customWidth="1"/>
    <col min="1782" max="1782" width="5.6640625" style="3" customWidth="1"/>
    <col min="1783" max="1784" width="9.33203125" style="3" customWidth="1"/>
    <col min="1785" max="1785" width="13.109375" style="3" customWidth="1"/>
    <col min="1786" max="2002" width="8.88671875" style="3"/>
    <col min="2003" max="2003" width="5" style="3" customWidth="1"/>
    <col min="2004" max="2004" width="15" style="3" customWidth="1"/>
    <col min="2005" max="2006" width="14.6640625" style="3" customWidth="1"/>
    <col min="2007" max="2007" width="6.21875" style="3" customWidth="1"/>
    <col min="2008" max="2010" width="10.109375" style="3" customWidth="1"/>
    <col min="2011" max="2011" width="10.44140625" style="3" customWidth="1"/>
    <col min="2012" max="2033" width="8.88671875" style="3"/>
    <col min="2034" max="2034" width="6.44140625" style="3" customWidth="1"/>
    <col min="2035" max="2035" width="12.21875" style="3" customWidth="1"/>
    <col min="2036" max="2036" width="28.21875" style="3" customWidth="1"/>
    <col min="2037" max="2037" width="13.77734375" style="3" customWidth="1"/>
    <col min="2038" max="2038" width="5.6640625" style="3" customWidth="1"/>
    <col min="2039" max="2040" width="9.33203125" style="3" customWidth="1"/>
    <col min="2041" max="2041" width="13.109375" style="3" customWidth="1"/>
    <col min="2042" max="2258" width="8.88671875" style="3"/>
    <col min="2259" max="2259" width="5" style="3" customWidth="1"/>
    <col min="2260" max="2260" width="15" style="3" customWidth="1"/>
    <col min="2261" max="2262" width="14.6640625" style="3" customWidth="1"/>
    <col min="2263" max="2263" width="6.21875" style="3" customWidth="1"/>
    <col min="2264" max="2266" width="10.109375" style="3" customWidth="1"/>
    <col min="2267" max="2267" width="10.44140625" style="3" customWidth="1"/>
    <col min="2268" max="2289" width="8.88671875" style="3"/>
    <col min="2290" max="2290" width="6.44140625" style="3" customWidth="1"/>
    <col min="2291" max="2291" width="12.21875" style="3" customWidth="1"/>
    <col min="2292" max="2292" width="28.21875" style="3" customWidth="1"/>
    <col min="2293" max="2293" width="13.77734375" style="3" customWidth="1"/>
    <col min="2294" max="2294" width="5.6640625" style="3" customWidth="1"/>
    <col min="2295" max="2296" width="9.33203125" style="3" customWidth="1"/>
    <col min="2297" max="2297" width="13.109375" style="3" customWidth="1"/>
    <col min="2298" max="2514" width="8.88671875" style="3"/>
    <col min="2515" max="2515" width="5" style="3" customWidth="1"/>
    <col min="2516" max="2516" width="15" style="3" customWidth="1"/>
    <col min="2517" max="2518" width="14.6640625" style="3" customWidth="1"/>
    <col min="2519" max="2519" width="6.21875" style="3" customWidth="1"/>
    <col min="2520" max="2522" width="10.109375" style="3" customWidth="1"/>
    <col min="2523" max="2523" width="10.44140625" style="3" customWidth="1"/>
    <col min="2524" max="2545" width="8.88671875" style="3"/>
    <col min="2546" max="2546" width="6.44140625" style="3" customWidth="1"/>
    <col min="2547" max="2547" width="12.21875" style="3" customWidth="1"/>
    <col min="2548" max="2548" width="28.21875" style="3" customWidth="1"/>
    <col min="2549" max="2549" width="13.77734375" style="3" customWidth="1"/>
    <col min="2550" max="2550" width="5.6640625" style="3" customWidth="1"/>
    <col min="2551" max="2552" width="9.33203125" style="3" customWidth="1"/>
    <col min="2553" max="2553" width="13.109375" style="3" customWidth="1"/>
    <col min="2554" max="2770" width="8.88671875" style="3"/>
    <col min="2771" max="2771" width="5" style="3" customWidth="1"/>
    <col min="2772" max="2772" width="15" style="3" customWidth="1"/>
    <col min="2773" max="2774" width="14.6640625" style="3" customWidth="1"/>
    <col min="2775" max="2775" width="6.21875" style="3" customWidth="1"/>
    <col min="2776" max="2778" width="10.109375" style="3" customWidth="1"/>
    <col min="2779" max="2779" width="10.44140625" style="3" customWidth="1"/>
    <col min="2780" max="2801" width="8.88671875" style="3"/>
    <col min="2802" max="2802" width="6.44140625" style="3" customWidth="1"/>
    <col min="2803" max="2803" width="12.21875" style="3" customWidth="1"/>
    <col min="2804" max="2804" width="28.21875" style="3" customWidth="1"/>
    <col min="2805" max="2805" width="13.77734375" style="3" customWidth="1"/>
    <col min="2806" max="2806" width="5.6640625" style="3" customWidth="1"/>
    <col min="2807" max="2808" width="9.33203125" style="3" customWidth="1"/>
    <col min="2809" max="2809" width="13.109375" style="3" customWidth="1"/>
    <col min="2810" max="3026" width="8.88671875" style="3"/>
    <col min="3027" max="3027" width="5" style="3" customWidth="1"/>
    <col min="3028" max="3028" width="15" style="3" customWidth="1"/>
    <col min="3029" max="3030" width="14.6640625" style="3" customWidth="1"/>
    <col min="3031" max="3031" width="6.21875" style="3" customWidth="1"/>
    <col min="3032" max="3034" width="10.109375" style="3" customWidth="1"/>
    <col min="3035" max="3035" width="10.44140625" style="3" customWidth="1"/>
    <col min="3036" max="3057" width="8.88671875" style="3"/>
    <col min="3058" max="3058" width="6.44140625" style="3" customWidth="1"/>
    <col min="3059" max="3059" width="12.21875" style="3" customWidth="1"/>
    <col min="3060" max="3060" width="28.21875" style="3" customWidth="1"/>
    <col min="3061" max="3061" width="13.77734375" style="3" customWidth="1"/>
    <col min="3062" max="3062" width="5.6640625" style="3" customWidth="1"/>
    <col min="3063" max="3064" width="9.33203125" style="3" customWidth="1"/>
    <col min="3065" max="3065" width="13.109375" style="3" customWidth="1"/>
    <col min="3066" max="3282" width="8.88671875" style="3"/>
    <col min="3283" max="3283" width="5" style="3" customWidth="1"/>
    <col min="3284" max="3284" width="15" style="3" customWidth="1"/>
    <col min="3285" max="3286" width="14.6640625" style="3" customWidth="1"/>
    <col min="3287" max="3287" width="6.21875" style="3" customWidth="1"/>
    <col min="3288" max="3290" width="10.109375" style="3" customWidth="1"/>
    <col min="3291" max="3291" width="10.44140625" style="3" customWidth="1"/>
    <col min="3292" max="3313" width="8.88671875" style="3"/>
    <col min="3314" max="3314" width="6.44140625" style="3" customWidth="1"/>
    <col min="3315" max="3315" width="12.21875" style="3" customWidth="1"/>
    <col min="3316" max="3316" width="28.21875" style="3" customWidth="1"/>
    <col min="3317" max="3317" width="13.77734375" style="3" customWidth="1"/>
    <col min="3318" max="3318" width="5.6640625" style="3" customWidth="1"/>
    <col min="3319" max="3320" width="9.33203125" style="3" customWidth="1"/>
    <col min="3321" max="3321" width="13.109375" style="3" customWidth="1"/>
    <col min="3322" max="3538" width="8.88671875" style="3"/>
    <col min="3539" max="3539" width="5" style="3" customWidth="1"/>
    <col min="3540" max="3540" width="15" style="3" customWidth="1"/>
    <col min="3541" max="3542" width="14.6640625" style="3" customWidth="1"/>
    <col min="3543" max="3543" width="6.21875" style="3" customWidth="1"/>
    <col min="3544" max="3546" width="10.109375" style="3" customWidth="1"/>
    <col min="3547" max="3547" width="10.44140625" style="3" customWidth="1"/>
    <col min="3548" max="3569" width="8.88671875" style="3"/>
    <col min="3570" max="3570" width="6.44140625" style="3" customWidth="1"/>
    <col min="3571" max="3571" width="12.21875" style="3" customWidth="1"/>
    <col min="3572" max="3572" width="28.21875" style="3" customWidth="1"/>
    <col min="3573" max="3573" width="13.77734375" style="3" customWidth="1"/>
    <col min="3574" max="3574" width="5.6640625" style="3" customWidth="1"/>
    <col min="3575" max="3576" width="9.33203125" style="3" customWidth="1"/>
    <col min="3577" max="3577" width="13.109375" style="3" customWidth="1"/>
    <col min="3578" max="3794" width="8.88671875" style="3"/>
    <col min="3795" max="3795" width="5" style="3" customWidth="1"/>
    <col min="3796" max="3796" width="15" style="3" customWidth="1"/>
    <col min="3797" max="3798" width="14.6640625" style="3" customWidth="1"/>
    <col min="3799" max="3799" width="6.21875" style="3" customWidth="1"/>
    <col min="3800" max="3802" width="10.109375" style="3" customWidth="1"/>
    <col min="3803" max="3803" width="10.44140625" style="3" customWidth="1"/>
    <col min="3804" max="3825" width="8.88671875" style="3"/>
    <col min="3826" max="3826" width="6.44140625" style="3" customWidth="1"/>
    <col min="3827" max="3827" width="12.21875" style="3" customWidth="1"/>
    <col min="3828" max="3828" width="28.21875" style="3" customWidth="1"/>
    <col min="3829" max="3829" width="13.77734375" style="3" customWidth="1"/>
    <col min="3830" max="3830" width="5.6640625" style="3" customWidth="1"/>
    <col min="3831" max="3832" width="9.33203125" style="3" customWidth="1"/>
    <col min="3833" max="3833" width="13.109375" style="3" customWidth="1"/>
    <col min="3834" max="4050" width="8.88671875" style="3"/>
    <col min="4051" max="4051" width="5" style="3" customWidth="1"/>
    <col min="4052" max="4052" width="15" style="3" customWidth="1"/>
    <col min="4053" max="4054" width="14.6640625" style="3" customWidth="1"/>
    <col min="4055" max="4055" width="6.21875" style="3" customWidth="1"/>
    <col min="4056" max="4058" width="10.109375" style="3" customWidth="1"/>
    <col min="4059" max="4059" width="10.44140625" style="3" customWidth="1"/>
    <col min="4060" max="4081" width="8.88671875" style="3"/>
    <col min="4082" max="4082" width="6.44140625" style="3" customWidth="1"/>
    <col min="4083" max="4083" width="12.21875" style="3" customWidth="1"/>
    <col min="4084" max="4084" width="28.21875" style="3" customWidth="1"/>
    <col min="4085" max="4085" width="13.77734375" style="3" customWidth="1"/>
    <col min="4086" max="4086" width="5.6640625" style="3" customWidth="1"/>
    <col min="4087" max="4088" width="9.33203125" style="3" customWidth="1"/>
    <col min="4089" max="4089" width="13.109375" style="3" customWidth="1"/>
    <col min="4090" max="4306" width="8.88671875" style="3"/>
    <col min="4307" max="4307" width="5" style="3" customWidth="1"/>
    <col min="4308" max="4308" width="15" style="3" customWidth="1"/>
    <col min="4309" max="4310" width="14.6640625" style="3" customWidth="1"/>
    <col min="4311" max="4311" width="6.21875" style="3" customWidth="1"/>
    <col min="4312" max="4314" width="10.109375" style="3" customWidth="1"/>
    <col min="4315" max="4315" width="10.44140625" style="3" customWidth="1"/>
    <col min="4316" max="4337" width="8.88671875" style="3"/>
    <col min="4338" max="4338" width="6.44140625" style="3" customWidth="1"/>
    <col min="4339" max="4339" width="12.21875" style="3" customWidth="1"/>
    <col min="4340" max="4340" width="28.21875" style="3" customWidth="1"/>
    <col min="4341" max="4341" width="13.77734375" style="3" customWidth="1"/>
    <col min="4342" max="4342" width="5.6640625" style="3" customWidth="1"/>
    <col min="4343" max="4344" width="9.33203125" style="3" customWidth="1"/>
    <col min="4345" max="4345" width="13.109375" style="3" customWidth="1"/>
    <col min="4346" max="4562" width="8.88671875" style="3"/>
    <col min="4563" max="4563" width="5" style="3" customWidth="1"/>
    <col min="4564" max="4564" width="15" style="3" customWidth="1"/>
    <col min="4565" max="4566" width="14.6640625" style="3" customWidth="1"/>
    <col min="4567" max="4567" width="6.21875" style="3" customWidth="1"/>
    <col min="4568" max="4570" width="10.109375" style="3" customWidth="1"/>
    <col min="4571" max="4571" width="10.44140625" style="3" customWidth="1"/>
    <col min="4572" max="4593" width="8.88671875" style="3"/>
    <col min="4594" max="4594" width="6.44140625" style="3" customWidth="1"/>
    <col min="4595" max="4595" width="12.21875" style="3" customWidth="1"/>
    <col min="4596" max="4596" width="28.21875" style="3" customWidth="1"/>
    <col min="4597" max="4597" width="13.77734375" style="3" customWidth="1"/>
    <col min="4598" max="4598" width="5.6640625" style="3" customWidth="1"/>
    <col min="4599" max="4600" width="9.33203125" style="3" customWidth="1"/>
    <col min="4601" max="4601" width="13.109375" style="3" customWidth="1"/>
    <col min="4602" max="4818" width="8.88671875" style="3"/>
    <col min="4819" max="4819" width="5" style="3" customWidth="1"/>
    <col min="4820" max="4820" width="15" style="3" customWidth="1"/>
    <col min="4821" max="4822" width="14.6640625" style="3" customWidth="1"/>
    <col min="4823" max="4823" width="6.21875" style="3" customWidth="1"/>
    <col min="4824" max="4826" width="10.109375" style="3" customWidth="1"/>
    <col min="4827" max="4827" width="10.44140625" style="3" customWidth="1"/>
    <col min="4828" max="4849" width="8.88671875" style="3"/>
    <col min="4850" max="4850" width="6.44140625" style="3" customWidth="1"/>
    <col min="4851" max="4851" width="12.21875" style="3" customWidth="1"/>
    <col min="4852" max="4852" width="28.21875" style="3" customWidth="1"/>
    <col min="4853" max="4853" width="13.77734375" style="3" customWidth="1"/>
    <col min="4854" max="4854" width="5.6640625" style="3" customWidth="1"/>
    <col min="4855" max="4856" width="9.33203125" style="3" customWidth="1"/>
    <col min="4857" max="4857" width="13.109375" style="3" customWidth="1"/>
    <col min="4858" max="5074" width="8.88671875" style="3"/>
    <col min="5075" max="5075" width="5" style="3" customWidth="1"/>
    <col min="5076" max="5076" width="15" style="3" customWidth="1"/>
    <col min="5077" max="5078" width="14.6640625" style="3" customWidth="1"/>
    <col min="5079" max="5079" width="6.21875" style="3" customWidth="1"/>
    <col min="5080" max="5082" width="10.109375" style="3" customWidth="1"/>
    <col min="5083" max="5083" width="10.44140625" style="3" customWidth="1"/>
    <col min="5084" max="5105" width="8.88671875" style="3"/>
    <col min="5106" max="5106" width="6.44140625" style="3" customWidth="1"/>
    <col min="5107" max="5107" width="12.21875" style="3" customWidth="1"/>
    <col min="5108" max="5108" width="28.21875" style="3" customWidth="1"/>
    <col min="5109" max="5109" width="13.77734375" style="3" customWidth="1"/>
    <col min="5110" max="5110" width="5.6640625" style="3" customWidth="1"/>
    <col min="5111" max="5112" width="9.33203125" style="3" customWidth="1"/>
    <col min="5113" max="5113" width="13.109375" style="3" customWidth="1"/>
    <col min="5114" max="5330" width="8.88671875" style="3"/>
    <col min="5331" max="5331" width="5" style="3" customWidth="1"/>
    <col min="5332" max="5332" width="15" style="3" customWidth="1"/>
    <col min="5333" max="5334" width="14.6640625" style="3" customWidth="1"/>
    <col min="5335" max="5335" width="6.21875" style="3" customWidth="1"/>
    <col min="5336" max="5338" width="10.109375" style="3" customWidth="1"/>
    <col min="5339" max="5339" width="10.44140625" style="3" customWidth="1"/>
    <col min="5340" max="5361" width="8.88671875" style="3"/>
    <col min="5362" max="5362" width="6.44140625" style="3" customWidth="1"/>
    <col min="5363" max="5363" width="12.21875" style="3" customWidth="1"/>
    <col min="5364" max="5364" width="28.21875" style="3" customWidth="1"/>
    <col min="5365" max="5365" width="13.77734375" style="3" customWidth="1"/>
    <col min="5366" max="5366" width="5.6640625" style="3" customWidth="1"/>
    <col min="5367" max="5368" width="9.33203125" style="3" customWidth="1"/>
    <col min="5369" max="5369" width="13.109375" style="3" customWidth="1"/>
    <col min="5370" max="5586" width="8.88671875" style="3"/>
    <col min="5587" max="5587" width="5" style="3" customWidth="1"/>
    <col min="5588" max="5588" width="15" style="3" customWidth="1"/>
    <col min="5589" max="5590" width="14.6640625" style="3" customWidth="1"/>
    <col min="5591" max="5591" width="6.21875" style="3" customWidth="1"/>
    <col min="5592" max="5594" width="10.109375" style="3" customWidth="1"/>
    <col min="5595" max="5595" width="10.44140625" style="3" customWidth="1"/>
    <col min="5596" max="5617" width="8.88671875" style="3"/>
    <col min="5618" max="5618" width="6.44140625" style="3" customWidth="1"/>
    <col min="5619" max="5619" width="12.21875" style="3" customWidth="1"/>
    <col min="5620" max="5620" width="28.21875" style="3" customWidth="1"/>
    <col min="5621" max="5621" width="13.77734375" style="3" customWidth="1"/>
    <col min="5622" max="5622" width="5.6640625" style="3" customWidth="1"/>
    <col min="5623" max="5624" width="9.33203125" style="3" customWidth="1"/>
    <col min="5625" max="5625" width="13.109375" style="3" customWidth="1"/>
    <col min="5626" max="5842" width="8.88671875" style="3"/>
    <col min="5843" max="5843" width="5" style="3" customWidth="1"/>
    <col min="5844" max="5844" width="15" style="3" customWidth="1"/>
    <col min="5845" max="5846" width="14.6640625" style="3" customWidth="1"/>
    <col min="5847" max="5847" width="6.21875" style="3" customWidth="1"/>
    <col min="5848" max="5850" width="10.109375" style="3" customWidth="1"/>
    <col min="5851" max="5851" width="10.44140625" style="3" customWidth="1"/>
    <col min="5852" max="5873" width="8.88671875" style="3"/>
    <col min="5874" max="5874" width="6.44140625" style="3" customWidth="1"/>
    <col min="5875" max="5875" width="12.21875" style="3" customWidth="1"/>
    <col min="5876" max="5876" width="28.21875" style="3" customWidth="1"/>
    <col min="5877" max="5877" width="13.77734375" style="3" customWidth="1"/>
    <col min="5878" max="5878" width="5.6640625" style="3" customWidth="1"/>
    <col min="5879" max="5880" width="9.33203125" style="3" customWidth="1"/>
    <col min="5881" max="5881" width="13.109375" style="3" customWidth="1"/>
    <col min="5882" max="6098" width="8.88671875" style="3"/>
    <col min="6099" max="6099" width="5" style="3" customWidth="1"/>
    <col min="6100" max="6100" width="15" style="3" customWidth="1"/>
    <col min="6101" max="6102" width="14.6640625" style="3" customWidth="1"/>
    <col min="6103" max="6103" width="6.21875" style="3" customWidth="1"/>
    <col min="6104" max="6106" width="10.109375" style="3" customWidth="1"/>
    <col min="6107" max="6107" width="10.44140625" style="3" customWidth="1"/>
    <col min="6108" max="6129" width="8.88671875" style="3"/>
    <col min="6130" max="6130" width="6.44140625" style="3" customWidth="1"/>
    <col min="6131" max="6131" width="12.21875" style="3" customWidth="1"/>
    <col min="6132" max="6132" width="28.21875" style="3" customWidth="1"/>
    <col min="6133" max="6133" width="13.77734375" style="3" customWidth="1"/>
    <col min="6134" max="6134" width="5.6640625" style="3" customWidth="1"/>
    <col min="6135" max="6136" width="9.33203125" style="3" customWidth="1"/>
    <col min="6137" max="6137" width="13.109375" style="3" customWidth="1"/>
    <col min="6138" max="6354" width="8.88671875" style="3"/>
    <col min="6355" max="6355" width="5" style="3" customWidth="1"/>
    <col min="6356" max="6356" width="15" style="3" customWidth="1"/>
    <col min="6357" max="6358" width="14.6640625" style="3" customWidth="1"/>
    <col min="6359" max="6359" width="6.21875" style="3" customWidth="1"/>
    <col min="6360" max="6362" width="10.109375" style="3" customWidth="1"/>
    <col min="6363" max="6363" width="10.44140625" style="3" customWidth="1"/>
    <col min="6364" max="6385" width="8.88671875" style="3"/>
    <col min="6386" max="6386" width="6.44140625" style="3" customWidth="1"/>
    <col min="6387" max="6387" width="12.21875" style="3" customWidth="1"/>
    <col min="6388" max="6388" width="28.21875" style="3" customWidth="1"/>
    <col min="6389" max="6389" width="13.77734375" style="3" customWidth="1"/>
    <col min="6390" max="6390" width="5.6640625" style="3" customWidth="1"/>
    <col min="6391" max="6392" width="9.33203125" style="3" customWidth="1"/>
    <col min="6393" max="6393" width="13.109375" style="3" customWidth="1"/>
    <col min="6394" max="6610" width="8.88671875" style="3"/>
    <col min="6611" max="6611" width="5" style="3" customWidth="1"/>
    <col min="6612" max="6612" width="15" style="3" customWidth="1"/>
    <col min="6613" max="6614" width="14.6640625" style="3" customWidth="1"/>
    <col min="6615" max="6615" width="6.21875" style="3" customWidth="1"/>
    <col min="6616" max="6618" width="10.109375" style="3" customWidth="1"/>
    <col min="6619" max="6619" width="10.44140625" style="3" customWidth="1"/>
    <col min="6620" max="6641" width="8.88671875" style="3"/>
    <col min="6642" max="6642" width="6.44140625" style="3" customWidth="1"/>
    <col min="6643" max="6643" width="12.21875" style="3" customWidth="1"/>
    <col min="6644" max="6644" width="28.21875" style="3" customWidth="1"/>
    <col min="6645" max="6645" width="13.77734375" style="3" customWidth="1"/>
    <col min="6646" max="6646" width="5.6640625" style="3" customWidth="1"/>
    <col min="6647" max="6648" width="9.33203125" style="3" customWidth="1"/>
    <col min="6649" max="6649" width="13.109375" style="3" customWidth="1"/>
    <col min="6650" max="6866" width="8.88671875" style="3"/>
    <col min="6867" max="6867" width="5" style="3" customWidth="1"/>
    <col min="6868" max="6868" width="15" style="3" customWidth="1"/>
    <col min="6869" max="6870" width="14.6640625" style="3" customWidth="1"/>
    <col min="6871" max="6871" width="6.21875" style="3" customWidth="1"/>
    <col min="6872" max="6874" width="10.109375" style="3" customWidth="1"/>
    <col min="6875" max="6875" width="10.44140625" style="3" customWidth="1"/>
    <col min="6876" max="6897" width="8.88671875" style="3"/>
    <col min="6898" max="6898" width="6.44140625" style="3" customWidth="1"/>
    <col min="6899" max="6899" width="12.21875" style="3" customWidth="1"/>
    <col min="6900" max="6900" width="28.21875" style="3" customWidth="1"/>
    <col min="6901" max="6901" width="13.77734375" style="3" customWidth="1"/>
    <col min="6902" max="6902" width="5.6640625" style="3" customWidth="1"/>
    <col min="6903" max="6904" width="9.33203125" style="3" customWidth="1"/>
    <col min="6905" max="6905" width="13.109375" style="3" customWidth="1"/>
    <col min="6906" max="7122" width="8.88671875" style="3"/>
    <col min="7123" max="7123" width="5" style="3" customWidth="1"/>
    <col min="7124" max="7124" width="15" style="3" customWidth="1"/>
    <col min="7125" max="7126" width="14.6640625" style="3" customWidth="1"/>
    <col min="7127" max="7127" width="6.21875" style="3" customWidth="1"/>
    <col min="7128" max="7130" width="10.109375" style="3" customWidth="1"/>
    <col min="7131" max="7131" width="10.44140625" style="3" customWidth="1"/>
    <col min="7132" max="7153" width="8.88671875" style="3"/>
    <col min="7154" max="7154" width="6.44140625" style="3" customWidth="1"/>
    <col min="7155" max="7155" width="12.21875" style="3" customWidth="1"/>
    <col min="7156" max="7156" width="28.21875" style="3" customWidth="1"/>
    <col min="7157" max="7157" width="13.77734375" style="3" customWidth="1"/>
    <col min="7158" max="7158" width="5.6640625" style="3" customWidth="1"/>
    <col min="7159" max="7160" width="9.33203125" style="3" customWidth="1"/>
    <col min="7161" max="7161" width="13.109375" style="3" customWidth="1"/>
    <col min="7162" max="7378" width="8.88671875" style="3"/>
    <col min="7379" max="7379" width="5" style="3" customWidth="1"/>
    <col min="7380" max="7380" width="15" style="3" customWidth="1"/>
    <col min="7381" max="7382" width="14.6640625" style="3" customWidth="1"/>
    <col min="7383" max="7383" width="6.21875" style="3" customWidth="1"/>
    <col min="7384" max="7386" width="10.109375" style="3" customWidth="1"/>
    <col min="7387" max="7387" width="10.44140625" style="3" customWidth="1"/>
    <col min="7388" max="7409" width="8.88671875" style="3"/>
    <col min="7410" max="7410" width="6.44140625" style="3" customWidth="1"/>
    <col min="7411" max="7411" width="12.21875" style="3" customWidth="1"/>
    <col min="7412" max="7412" width="28.21875" style="3" customWidth="1"/>
    <col min="7413" max="7413" width="13.77734375" style="3" customWidth="1"/>
    <col min="7414" max="7414" width="5.6640625" style="3" customWidth="1"/>
    <col min="7415" max="7416" width="9.33203125" style="3" customWidth="1"/>
    <col min="7417" max="7417" width="13.109375" style="3" customWidth="1"/>
    <col min="7418" max="7634" width="8.88671875" style="3"/>
    <col min="7635" max="7635" width="5" style="3" customWidth="1"/>
    <col min="7636" max="7636" width="15" style="3" customWidth="1"/>
    <col min="7637" max="7638" width="14.6640625" style="3" customWidth="1"/>
    <col min="7639" max="7639" width="6.21875" style="3" customWidth="1"/>
    <col min="7640" max="7642" width="10.109375" style="3" customWidth="1"/>
    <col min="7643" max="7643" width="10.44140625" style="3" customWidth="1"/>
    <col min="7644" max="7665" width="8.88671875" style="3"/>
    <col min="7666" max="7666" width="6.44140625" style="3" customWidth="1"/>
    <col min="7667" max="7667" width="12.21875" style="3" customWidth="1"/>
    <col min="7668" max="7668" width="28.21875" style="3" customWidth="1"/>
    <col min="7669" max="7669" width="13.77734375" style="3" customWidth="1"/>
    <col min="7670" max="7670" width="5.6640625" style="3" customWidth="1"/>
    <col min="7671" max="7672" width="9.33203125" style="3" customWidth="1"/>
    <col min="7673" max="7673" width="13.109375" style="3" customWidth="1"/>
    <col min="7674" max="7890" width="8.88671875" style="3"/>
    <col min="7891" max="7891" width="5" style="3" customWidth="1"/>
    <col min="7892" max="7892" width="15" style="3" customWidth="1"/>
    <col min="7893" max="7894" width="14.6640625" style="3" customWidth="1"/>
    <col min="7895" max="7895" width="6.21875" style="3" customWidth="1"/>
    <col min="7896" max="7898" width="10.109375" style="3" customWidth="1"/>
    <col min="7899" max="7899" width="10.44140625" style="3" customWidth="1"/>
    <col min="7900" max="7921" width="8.88671875" style="3"/>
    <col min="7922" max="7922" width="6.44140625" style="3" customWidth="1"/>
    <col min="7923" max="7923" width="12.21875" style="3" customWidth="1"/>
    <col min="7924" max="7924" width="28.21875" style="3" customWidth="1"/>
    <col min="7925" max="7925" width="13.77734375" style="3" customWidth="1"/>
    <col min="7926" max="7926" width="5.6640625" style="3" customWidth="1"/>
    <col min="7927" max="7928" width="9.33203125" style="3" customWidth="1"/>
    <col min="7929" max="7929" width="13.109375" style="3" customWidth="1"/>
    <col min="7930" max="8146" width="8.88671875" style="3"/>
    <col min="8147" max="8147" width="5" style="3" customWidth="1"/>
    <col min="8148" max="8148" width="15" style="3" customWidth="1"/>
    <col min="8149" max="8150" width="14.6640625" style="3" customWidth="1"/>
    <col min="8151" max="8151" width="6.21875" style="3" customWidth="1"/>
    <col min="8152" max="8154" width="10.109375" style="3" customWidth="1"/>
    <col min="8155" max="8155" width="10.44140625" style="3" customWidth="1"/>
    <col min="8156" max="8177" width="8.88671875" style="3"/>
    <col min="8178" max="8178" width="6.44140625" style="3" customWidth="1"/>
    <col min="8179" max="8179" width="12.21875" style="3" customWidth="1"/>
    <col min="8180" max="8180" width="28.21875" style="3" customWidth="1"/>
    <col min="8181" max="8181" width="13.77734375" style="3" customWidth="1"/>
    <col min="8182" max="8182" width="5.6640625" style="3" customWidth="1"/>
    <col min="8183" max="8184" width="9.33203125" style="3" customWidth="1"/>
    <col min="8185" max="8185" width="13.109375" style="3" customWidth="1"/>
    <col min="8186" max="8402" width="8.88671875" style="3"/>
    <col min="8403" max="8403" width="5" style="3" customWidth="1"/>
    <col min="8404" max="8404" width="15" style="3" customWidth="1"/>
    <col min="8405" max="8406" width="14.6640625" style="3" customWidth="1"/>
    <col min="8407" max="8407" width="6.21875" style="3" customWidth="1"/>
    <col min="8408" max="8410" width="10.109375" style="3" customWidth="1"/>
    <col min="8411" max="8411" width="10.44140625" style="3" customWidth="1"/>
    <col min="8412" max="8433" width="8.88671875" style="3"/>
    <col min="8434" max="8434" width="6.44140625" style="3" customWidth="1"/>
    <col min="8435" max="8435" width="12.21875" style="3" customWidth="1"/>
    <col min="8436" max="8436" width="28.21875" style="3" customWidth="1"/>
    <col min="8437" max="8437" width="13.77734375" style="3" customWidth="1"/>
    <col min="8438" max="8438" width="5.6640625" style="3" customWidth="1"/>
    <col min="8439" max="8440" width="9.33203125" style="3" customWidth="1"/>
    <col min="8441" max="8441" width="13.109375" style="3" customWidth="1"/>
    <col min="8442" max="8658" width="8.88671875" style="3"/>
    <col min="8659" max="8659" width="5" style="3" customWidth="1"/>
    <col min="8660" max="8660" width="15" style="3" customWidth="1"/>
    <col min="8661" max="8662" width="14.6640625" style="3" customWidth="1"/>
    <col min="8663" max="8663" width="6.21875" style="3" customWidth="1"/>
    <col min="8664" max="8666" width="10.109375" style="3" customWidth="1"/>
    <col min="8667" max="8667" width="10.44140625" style="3" customWidth="1"/>
    <col min="8668" max="8689" width="8.88671875" style="3"/>
    <col min="8690" max="8690" width="6.44140625" style="3" customWidth="1"/>
    <col min="8691" max="8691" width="12.21875" style="3" customWidth="1"/>
    <col min="8692" max="8692" width="28.21875" style="3" customWidth="1"/>
    <col min="8693" max="8693" width="13.77734375" style="3" customWidth="1"/>
    <col min="8694" max="8694" width="5.6640625" style="3" customWidth="1"/>
    <col min="8695" max="8696" width="9.33203125" style="3" customWidth="1"/>
    <col min="8697" max="8697" width="13.109375" style="3" customWidth="1"/>
    <col min="8698" max="8914" width="8.88671875" style="3"/>
    <col min="8915" max="8915" width="5" style="3" customWidth="1"/>
    <col min="8916" max="8916" width="15" style="3" customWidth="1"/>
    <col min="8917" max="8918" width="14.6640625" style="3" customWidth="1"/>
    <col min="8919" max="8919" width="6.21875" style="3" customWidth="1"/>
    <col min="8920" max="8922" width="10.109375" style="3" customWidth="1"/>
    <col min="8923" max="8923" width="10.44140625" style="3" customWidth="1"/>
    <col min="8924" max="8945" width="8.88671875" style="3"/>
    <col min="8946" max="8946" width="6.44140625" style="3" customWidth="1"/>
    <col min="8947" max="8947" width="12.21875" style="3" customWidth="1"/>
    <col min="8948" max="8948" width="28.21875" style="3" customWidth="1"/>
    <col min="8949" max="8949" width="13.77734375" style="3" customWidth="1"/>
    <col min="8950" max="8950" width="5.6640625" style="3" customWidth="1"/>
    <col min="8951" max="8952" width="9.33203125" style="3" customWidth="1"/>
    <col min="8953" max="8953" width="13.109375" style="3" customWidth="1"/>
    <col min="8954" max="9170" width="8.88671875" style="3"/>
    <col min="9171" max="9171" width="5" style="3" customWidth="1"/>
    <col min="9172" max="9172" width="15" style="3" customWidth="1"/>
    <col min="9173" max="9174" width="14.6640625" style="3" customWidth="1"/>
    <col min="9175" max="9175" width="6.21875" style="3" customWidth="1"/>
    <col min="9176" max="9178" width="10.109375" style="3" customWidth="1"/>
    <col min="9179" max="9179" width="10.44140625" style="3" customWidth="1"/>
    <col min="9180" max="9201" width="8.88671875" style="3"/>
    <col min="9202" max="9202" width="6.44140625" style="3" customWidth="1"/>
    <col min="9203" max="9203" width="12.21875" style="3" customWidth="1"/>
    <col min="9204" max="9204" width="28.21875" style="3" customWidth="1"/>
    <col min="9205" max="9205" width="13.77734375" style="3" customWidth="1"/>
    <col min="9206" max="9206" width="5.6640625" style="3" customWidth="1"/>
    <col min="9207" max="9208" width="9.33203125" style="3" customWidth="1"/>
    <col min="9209" max="9209" width="13.109375" style="3" customWidth="1"/>
    <col min="9210" max="9426" width="8.88671875" style="3"/>
    <col min="9427" max="9427" width="5" style="3" customWidth="1"/>
    <col min="9428" max="9428" width="15" style="3" customWidth="1"/>
    <col min="9429" max="9430" width="14.6640625" style="3" customWidth="1"/>
    <col min="9431" max="9431" width="6.21875" style="3" customWidth="1"/>
    <col min="9432" max="9434" width="10.109375" style="3" customWidth="1"/>
    <col min="9435" max="9435" width="10.44140625" style="3" customWidth="1"/>
    <col min="9436" max="9457" width="8.88671875" style="3"/>
    <col min="9458" max="9458" width="6.44140625" style="3" customWidth="1"/>
    <col min="9459" max="9459" width="12.21875" style="3" customWidth="1"/>
    <col min="9460" max="9460" width="28.21875" style="3" customWidth="1"/>
    <col min="9461" max="9461" width="13.77734375" style="3" customWidth="1"/>
    <col min="9462" max="9462" width="5.6640625" style="3" customWidth="1"/>
    <col min="9463" max="9464" width="9.33203125" style="3" customWidth="1"/>
    <col min="9465" max="9465" width="13.109375" style="3" customWidth="1"/>
    <col min="9466" max="9682" width="8.88671875" style="3"/>
    <col min="9683" max="9683" width="5" style="3" customWidth="1"/>
    <col min="9684" max="9684" width="15" style="3" customWidth="1"/>
    <col min="9685" max="9686" width="14.6640625" style="3" customWidth="1"/>
    <col min="9687" max="9687" width="6.21875" style="3" customWidth="1"/>
    <col min="9688" max="9690" width="10.109375" style="3" customWidth="1"/>
    <col min="9691" max="9691" width="10.44140625" style="3" customWidth="1"/>
    <col min="9692" max="9713" width="8.88671875" style="3"/>
    <col min="9714" max="9714" width="6.44140625" style="3" customWidth="1"/>
    <col min="9715" max="9715" width="12.21875" style="3" customWidth="1"/>
    <col min="9716" max="9716" width="28.21875" style="3" customWidth="1"/>
    <col min="9717" max="9717" width="13.77734375" style="3" customWidth="1"/>
    <col min="9718" max="9718" width="5.6640625" style="3" customWidth="1"/>
    <col min="9719" max="9720" width="9.33203125" style="3" customWidth="1"/>
    <col min="9721" max="9721" width="13.109375" style="3" customWidth="1"/>
    <col min="9722" max="9938" width="8.88671875" style="3"/>
    <col min="9939" max="9939" width="5" style="3" customWidth="1"/>
    <col min="9940" max="9940" width="15" style="3" customWidth="1"/>
    <col min="9941" max="9942" width="14.6640625" style="3" customWidth="1"/>
    <col min="9943" max="9943" width="6.21875" style="3" customWidth="1"/>
    <col min="9944" max="9946" width="10.109375" style="3" customWidth="1"/>
    <col min="9947" max="9947" width="10.44140625" style="3" customWidth="1"/>
    <col min="9948" max="9969" width="8.88671875" style="3"/>
    <col min="9970" max="9970" width="6.44140625" style="3" customWidth="1"/>
    <col min="9971" max="9971" width="12.21875" style="3" customWidth="1"/>
    <col min="9972" max="9972" width="28.21875" style="3" customWidth="1"/>
    <col min="9973" max="9973" width="13.77734375" style="3" customWidth="1"/>
    <col min="9974" max="9974" width="5.6640625" style="3" customWidth="1"/>
    <col min="9975" max="9976" width="9.33203125" style="3" customWidth="1"/>
    <col min="9977" max="9977" width="13.109375" style="3" customWidth="1"/>
    <col min="9978" max="10194" width="8.88671875" style="3"/>
    <col min="10195" max="10195" width="5" style="3" customWidth="1"/>
    <col min="10196" max="10196" width="15" style="3" customWidth="1"/>
    <col min="10197" max="10198" width="14.6640625" style="3" customWidth="1"/>
    <col min="10199" max="10199" width="6.21875" style="3" customWidth="1"/>
    <col min="10200" max="10202" width="10.109375" style="3" customWidth="1"/>
    <col min="10203" max="10203" width="10.44140625" style="3" customWidth="1"/>
    <col min="10204" max="10225" width="8.88671875" style="3"/>
    <col min="10226" max="10226" width="6.44140625" style="3" customWidth="1"/>
    <col min="10227" max="10227" width="12.21875" style="3" customWidth="1"/>
    <col min="10228" max="10228" width="28.21875" style="3" customWidth="1"/>
    <col min="10229" max="10229" width="13.77734375" style="3" customWidth="1"/>
    <col min="10230" max="10230" width="5.6640625" style="3" customWidth="1"/>
    <col min="10231" max="10232" width="9.33203125" style="3" customWidth="1"/>
    <col min="10233" max="10233" width="13.109375" style="3" customWidth="1"/>
    <col min="10234" max="10450" width="8.88671875" style="3"/>
    <col min="10451" max="10451" width="5" style="3" customWidth="1"/>
    <col min="10452" max="10452" width="15" style="3" customWidth="1"/>
    <col min="10453" max="10454" width="14.6640625" style="3" customWidth="1"/>
    <col min="10455" max="10455" width="6.21875" style="3" customWidth="1"/>
    <col min="10456" max="10458" width="10.109375" style="3" customWidth="1"/>
    <col min="10459" max="10459" width="10.44140625" style="3" customWidth="1"/>
    <col min="10460" max="10481" width="8.88671875" style="3"/>
    <col min="10482" max="10482" width="6.44140625" style="3" customWidth="1"/>
    <col min="10483" max="10483" width="12.21875" style="3" customWidth="1"/>
    <col min="10484" max="10484" width="28.21875" style="3" customWidth="1"/>
    <col min="10485" max="10485" width="13.77734375" style="3" customWidth="1"/>
    <col min="10486" max="10486" width="5.6640625" style="3" customWidth="1"/>
    <col min="10487" max="10488" width="9.33203125" style="3" customWidth="1"/>
    <col min="10489" max="10489" width="13.109375" style="3" customWidth="1"/>
    <col min="10490" max="10706" width="8.88671875" style="3"/>
    <col min="10707" max="10707" width="5" style="3" customWidth="1"/>
    <col min="10708" max="10708" width="15" style="3" customWidth="1"/>
    <col min="10709" max="10710" width="14.6640625" style="3" customWidth="1"/>
    <col min="10711" max="10711" width="6.21875" style="3" customWidth="1"/>
    <col min="10712" max="10714" width="10.109375" style="3" customWidth="1"/>
    <col min="10715" max="10715" width="10.44140625" style="3" customWidth="1"/>
    <col min="10716" max="10737" width="8.88671875" style="3"/>
    <col min="10738" max="10738" width="6.44140625" style="3" customWidth="1"/>
    <col min="10739" max="10739" width="12.21875" style="3" customWidth="1"/>
    <col min="10740" max="10740" width="28.21875" style="3" customWidth="1"/>
    <col min="10741" max="10741" width="13.77734375" style="3" customWidth="1"/>
    <col min="10742" max="10742" width="5.6640625" style="3" customWidth="1"/>
    <col min="10743" max="10744" width="9.33203125" style="3" customWidth="1"/>
    <col min="10745" max="10745" width="13.109375" style="3" customWidth="1"/>
    <col min="10746" max="10962" width="8.88671875" style="3"/>
    <col min="10963" max="10963" width="5" style="3" customWidth="1"/>
    <col min="10964" max="10964" width="15" style="3" customWidth="1"/>
    <col min="10965" max="10966" width="14.6640625" style="3" customWidth="1"/>
    <col min="10967" max="10967" width="6.21875" style="3" customWidth="1"/>
    <col min="10968" max="10970" width="10.109375" style="3" customWidth="1"/>
    <col min="10971" max="10971" width="10.44140625" style="3" customWidth="1"/>
    <col min="10972" max="10993" width="8.88671875" style="3"/>
    <col min="10994" max="10994" width="6.44140625" style="3" customWidth="1"/>
    <col min="10995" max="10995" width="12.21875" style="3" customWidth="1"/>
    <col min="10996" max="10996" width="28.21875" style="3" customWidth="1"/>
    <col min="10997" max="10997" width="13.77734375" style="3" customWidth="1"/>
    <col min="10998" max="10998" width="5.6640625" style="3" customWidth="1"/>
    <col min="10999" max="11000" width="9.33203125" style="3" customWidth="1"/>
    <col min="11001" max="11001" width="13.109375" style="3" customWidth="1"/>
    <col min="11002" max="11218" width="8.88671875" style="3"/>
    <col min="11219" max="11219" width="5" style="3" customWidth="1"/>
    <col min="11220" max="11220" width="15" style="3" customWidth="1"/>
    <col min="11221" max="11222" width="14.6640625" style="3" customWidth="1"/>
    <col min="11223" max="11223" width="6.21875" style="3" customWidth="1"/>
    <col min="11224" max="11226" width="10.109375" style="3" customWidth="1"/>
    <col min="11227" max="11227" width="10.44140625" style="3" customWidth="1"/>
    <col min="11228" max="11249" width="8.88671875" style="3"/>
    <col min="11250" max="11250" width="6.44140625" style="3" customWidth="1"/>
    <col min="11251" max="11251" width="12.21875" style="3" customWidth="1"/>
    <col min="11252" max="11252" width="28.21875" style="3" customWidth="1"/>
    <col min="11253" max="11253" width="13.77734375" style="3" customWidth="1"/>
    <col min="11254" max="11254" width="5.6640625" style="3" customWidth="1"/>
    <col min="11255" max="11256" width="9.33203125" style="3" customWidth="1"/>
    <col min="11257" max="11257" width="13.109375" style="3" customWidth="1"/>
    <col min="11258" max="11474" width="8.88671875" style="3"/>
    <col min="11475" max="11475" width="5" style="3" customWidth="1"/>
    <col min="11476" max="11476" width="15" style="3" customWidth="1"/>
    <col min="11477" max="11478" width="14.6640625" style="3" customWidth="1"/>
    <col min="11479" max="11479" width="6.21875" style="3" customWidth="1"/>
    <col min="11480" max="11482" width="10.109375" style="3" customWidth="1"/>
    <col min="11483" max="11483" width="10.44140625" style="3" customWidth="1"/>
    <col min="11484" max="11505" width="8.88671875" style="3"/>
    <col min="11506" max="11506" width="6.44140625" style="3" customWidth="1"/>
    <col min="11507" max="11507" width="12.21875" style="3" customWidth="1"/>
    <col min="11508" max="11508" width="28.21875" style="3" customWidth="1"/>
    <col min="11509" max="11509" width="13.77734375" style="3" customWidth="1"/>
    <col min="11510" max="11510" width="5.6640625" style="3" customWidth="1"/>
    <col min="11511" max="11512" width="9.33203125" style="3" customWidth="1"/>
    <col min="11513" max="11513" width="13.109375" style="3" customWidth="1"/>
    <col min="11514" max="11730" width="8.88671875" style="3"/>
    <col min="11731" max="11731" width="5" style="3" customWidth="1"/>
    <col min="11732" max="11732" width="15" style="3" customWidth="1"/>
    <col min="11733" max="11734" width="14.6640625" style="3" customWidth="1"/>
    <col min="11735" max="11735" width="6.21875" style="3" customWidth="1"/>
    <col min="11736" max="11738" width="10.109375" style="3" customWidth="1"/>
    <col min="11739" max="11739" width="10.44140625" style="3" customWidth="1"/>
    <col min="11740" max="11761" width="8.88671875" style="3"/>
    <col min="11762" max="11762" width="6.44140625" style="3" customWidth="1"/>
    <col min="11763" max="11763" width="12.21875" style="3" customWidth="1"/>
    <col min="11764" max="11764" width="28.21875" style="3" customWidth="1"/>
    <col min="11765" max="11765" width="13.77734375" style="3" customWidth="1"/>
    <col min="11766" max="11766" width="5.6640625" style="3" customWidth="1"/>
    <col min="11767" max="11768" width="9.33203125" style="3" customWidth="1"/>
    <col min="11769" max="11769" width="13.109375" style="3" customWidth="1"/>
    <col min="11770" max="11986" width="8.88671875" style="3"/>
    <col min="11987" max="11987" width="5" style="3" customWidth="1"/>
    <col min="11988" max="11988" width="15" style="3" customWidth="1"/>
    <col min="11989" max="11990" width="14.6640625" style="3" customWidth="1"/>
    <col min="11991" max="11991" width="6.21875" style="3" customWidth="1"/>
    <col min="11992" max="11994" width="10.109375" style="3" customWidth="1"/>
    <col min="11995" max="11995" width="10.44140625" style="3" customWidth="1"/>
    <col min="11996" max="12017" width="8.88671875" style="3"/>
    <col min="12018" max="12018" width="6.44140625" style="3" customWidth="1"/>
    <col min="12019" max="12019" width="12.21875" style="3" customWidth="1"/>
    <col min="12020" max="12020" width="28.21875" style="3" customWidth="1"/>
    <col min="12021" max="12021" width="13.77734375" style="3" customWidth="1"/>
    <col min="12022" max="12022" width="5.6640625" style="3" customWidth="1"/>
    <col min="12023" max="12024" width="9.33203125" style="3" customWidth="1"/>
    <col min="12025" max="12025" width="13.109375" style="3" customWidth="1"/>
    <col min="12026" max="12242" width="8.88671875" style="3"/>
    <col min="12243" max="12243" width="5" style="3" customWidth="1"/>
    <col min="12244" max="12244" width="15" style="3" customWidth="1"/>
    <col min="12245" max="12246" width="14.6640625" style="3" customWidth="1"/>
    <col min="12247" max="12247" width="6.21875" style="3" customWidth="1"/>
    <col min="12248" max="12250" width="10.109375" style="3" customWidth="1"/>
    <col min="12251" max="12251" width="10.44140625" style="3" customWidth="1"/>
    <col min="12252" max="12273" width="8.88671875" style="3"/>
    <col min="12274" max="12274" width="6.44140625" style="3" customWidth="1"/>
    <col min="12275" max="12275" width="12.21875" style="3" customWidth="1"/>
    <col min="12276" max="12276" width="28.21875" style="3" customWidth="1"/>
    <col min="12277" max="12277" width="13.77734375" style="3" customWidth="1"/>
    <col min="12278" max="12278" width="5.6640625" style="3" customWidth="1"/>
    <col min="12279" max="12280" width="9.33203125" style="3" customWidth="1"/>
    <col min="12281" max="12281" width="13.109375" style="3" customWidth="1"/>
    <col min="12282" max="12498" width="8.88671875" style="3"/>
    <col min="12499" max="12499" width="5" style="3" customWidth="1"/>
    <col min="12500" max="12500" width="15" style="3" customWidth="1"/>
    <col min="12501" max="12502" width="14.6640625" style="3" customWidth="1"/>
    <col min="12503" max="12503" width="6.21875" style="3" customWidth="1"/>
    <col min="12504" max="12506" width="10.109375" style="3" customWidth="1"/>
    <col min="12507" max="12507" width="10.44140625" style="3" customWidth="1"/>
    <col min="12508" max="12529" width="8.88671875" style="3"/>
    <col min="12530" max="12530" width="6.44140625" style="3" customWidth="1"/>
    <col min="12531" max="12531" width="12.21875" style="3" customWidth="1"/>
    <col min="12532" max="12532" width="28.21875" style="3" customWidth="1"/>
    <col min="12533" max="12533" width="13.77734375" style="3" customWidth="1"/>
    <col min="12534" max="12534" width="5.6640625" style="3" customWidth="1"/>
    <col min="12535" max="12536" width="9.33203125" style="3" customWidth="1"/>
    <col min="12537" max="12537" width="13.109375" style="3" customWidth="1"/>
    <col min="12538" max="12754" width="8.88671875" style="3"/>
    <col min="12755" max="12755" width="5" style="3" customWidth="1"/>
    <col min="12756" max="12756" width="15" style="3" customWidth="1"/>
    <col min="12757" max="12758" width="14.6640625" style="3" customWidth="1"/>
    <col min="12759" max="12759" width="6.21875" style="3" customWidth="1"/>
    <col min="12760" max="12762" width="10.109375" style="3" customWidth="1"/>
    <col min="12763" max="12763" width="10.44140625" style="3" customWidth="1"/>
    <col min="12764" max="12785" width="8.88671875" style="3"/>
    <col min="12786" max="12786" width="6.44140625" style="3" customWidth="1"/>
    <col min="12787" max="12787" width="12.21875" style="3" customWidth="1"/>
    <col min="12788" max="12788" width="28.21875" style="3" customWidth="1"/>
    <col min="12789" max="12789" width="13.77734375" style="3" customWidth="1"/>
    <col min="12790" max="12790" width="5.6640625" style="3" customWidth="1"/>
    <col min="12791" max="12792" width="9.33203125" style="3" customWidth="1"/>
    <col min="12793" max="12793" width="13.109375" style="3" customWidth="1"/>
    <col min="12794" max="13010" width="8.88671875" style="3"/>
    <col min="13011" max="13011" width="5" style="3" customWidth="1"/>
    <col min="13012" max="13012" width="15" style="3" customWidth="1"/>
    <col min="13013" max="13014" width="14.6640625" style="3" customWidth="1"/>
    <col min="13015" max="13015" width="6.21875" style="3" customWidth="1"/>
    <col min="13016" max="13018" width="10.109375" style="3" customWidth="1"/>
    <col min="13019" max="13019" width="10.44140625" style="3" customWidth="1"/>
    <col min="13020" max="13041" width="8.88671875" style="3"/>
    <col min="13042" max="13042" width="6.44140625" style="3" customWidth="1"/>
    <col min="13043" max="13043" width="12.21875" style="3" customWidth="1"/>
    <col min="13044" max="13044" width="28.21875" style="3" customWidth="1"/>
    <col min="13045" max="13045" width="13.77734375" style="3" customWidth="1"/>
    <col min="13046" max="13046" width="5.6640625" style="3" customWidth="1"/>
    <col min="13047" max="13048" width="9.33203125" style="3" customWidth="1"/>
    <col min="13049" max="13049" width="13.109375" style="3" customWidth="1"/>
    <col min="13050" max="13266" width="8.88671875" style="3"/>
    <col min="13267" max="13267" width="5" style="3" customWidth="1"/>
    <col min="13268" max="13268" width="15" style="3" customWidth="1"/>
    <col min="13269" max="13270" width="14.6640625" style="3" customWidth="1"/>
    <col min="13271" max="13271" width="6.21875" style="3" customWidth="1"/>
    <col min="13272" max="13274" width="10.109375" style="3" customWidth="1"/>
    <col min="13275" max="13275" width="10.44140625" style="3" customWidth="1"/>
    <col min="13276" max="13297" width="8.88671875" style="3"/>
    <col min="13298" max="13298" width="6.44140625" style="3" customWidth="1"/>
    <col min="13299" max="13299" width="12.21875" style="3" customWidth="1"/>
    <col min="13300" max="13300" width="28.21875" style="3" customWidth="1"/>
    <col min="13301" max="13301" width="13.77734375" style="3" customWidth="1"/>
    <col min="13302" max="13302" width="5.6640625" style="3" customWidth="1"/>
    <col min="13303" max="13304" width="9.33203125" style="3" customWidth="1"/>
    <col min="13305" max="13305" width="13.109375" style="3" customWidth="1"/>
    <col min="13306" max="13522" width="8.88671875" style="3"/>
    <col min="13523" max="13523" width="5" style="3" customWidth="1"/>
    <col min="13524" max="13524" width="15" style="3" customWidth="1"/>
    <col min="13525" max="13526" width="14.6640625" style="3" customWidth="1"/>
    <col min="13527" max="13527" width="6.21875" style="3" customWidth="1"/>
    <col min="13528" max="13530" width="10.109375" style="3" customWidth="1"/>
    <col min="13531" max="13531" width="10.44140625" style="3" customWidth="1"/>
    <col min="13532" max="13553" width="8.88671875" style="3"/>
    <col min="13554" max="13554" width="6.44140625" style="3" customWidth="1"/>
    <col min="13555" max="13555" width="12.21875" style="3" customWidth="1"/>
    <col min="13556" max="13556" width="28.21875" style="3" customWidth="1"/>
    <col min="13557" max="13557" width="13.77734375" style="3" customWidth="1"/>
    <col min="13558" max="13558" width="5.6640625" style="3" customWidth="1"/>
    <col min="13559" max="13560" width="9.33203125" style="3" customWidth="1"/>
    <col min="13561" max="13561" width="13.109375" style="3" customWidth="1"/>
    <col min="13562" max="13778" width="8.88671875" style="3"/>
    <col min="13779" max="13779" width="5" style="3" customWidth="1"/>
    <col min="13780" max="13780" width="15" style="3" customWidth="1"/>
    <col min="13781" max="13782" width="14.6640625" style="3" customWidth="1"/>
    <col min="13783" max="13783" width="6.21875" style="3" customWidth="1"/>
    <col min="13784" max="13786" width="10.109375" style="3" customWidth="1"/>
    <col min="13787" max="13787" width="10.44140625" style="3" customWidth="1"/>
    <col min="13788" max="13809" width="8.88671875" style="3"/>
    <col min="13810" max="13810" width="6.44140625" style="3" customWidth="1"/>
    <col min="13811" max="13811" width="12.21875" style="3" customWidth="1"/>
    <col min="13812" max="13812" width="28.21875" style="3" customWidth="1"/>
    <col min="13813" max="13813" width="13.77734375" style="3" customWidth="1"/>
    <col min="13814" max="13814" width="5.6640625" style="3" customWidth="1"/>
    <col min="13815" max="13816" width="9.33203125" style="3" customWidth="1"/>
    <col min="13817" max="13817" width="13.109375" style="3" customWidth="1"/>
    <col min="13818" max="14034" width="8.88671875" style="3"/>
    <col min="14035" max="14035" width="5" style="3" customWidth="1"/>
    <col min="14036" max="14036" width="15" style="3" customWidth="1"/>
    <col min="14037" max="14038" width="14.6640625" style="3" customWidth="1"/>
    <col min="14039" max="14039" width="6.21875" style="3" customWidth="1"/>
    <col min="14040" max="14042" width="10.109375" style="3" customWidth="1"/>
    <col min="14043" max="14043" width="10.44140625" style="3" customWidth="1"/>
    <col min="14044" max="14065" width="8.88671875" style="3"/>
    <col min="14066" max="14066" width="6.44140625" style="3" customWidth="1"/>
    <col min="14067" max="14067" width="12.21875" style="3" customWidth="1"/>
    <col min="14068" max="14068" width="28.21875" style="3" customWidth="1"/>
    <col min="14069" max="14069" width="13.77734375" style="3" customWidth="1"/>
    <col min="14070" max="14070" width="5.6640625" style="3" customWidth="1"/>
    <col min="14071" max="14072" width="9.33203125" style="3" customWidth="1"/>
    <col min="14073" max="14073" width="13.109375" style="3" customWidth="1"/>
    <col min="14074" max="14290" width="8.88671875" style="3"/>
    <col min="14291" max="14291" width="5" style="3" customWidth="1"/>
    <col min="14292" max="14292" width="15" style="3" customWidth="1"/>
    <col min="14293" max="14294" width="14.6640625" style="3" customWidth="1"/>
    <col min="14295" max="14295" width="6.21875" style="3" customWidth="1"/>
    <col min="14296" max="14298" width="10.109375" style="3" customWidth="1"/>
    <col min="14299" max="14299" width="10.44140625" style="3" customWidth="1"/>
    <col min="14300" max="14321" width="8.88671875" style="3"/>
    <col min="14322" max="14322" width="6.44140625" style="3" customWidth="1"/>
    <col min="14323" max="14323" width="12.21875" style="3" customWidth="1"/>
    <col min="14324" max="14324" width="28.21875" style="3" customWidth="1"/>
    <col min="14325" max="14325" width="13.77734375" style="3" customWidth="1"/>
    <col min="14326" max="14326" width="5.6640625" style="3" customWidth="1"/>
    <col min="14327" max="14328" width="9.33203125" style="3" customWidth="1"/>
    <col min="14329" max="14329" width="13.109375" style="3" customWidth="1"/>
    <col min="14330" max="14546" width="8.88671875" style="3"/>
    <col min="14547" max="14547" width="5" style="3" customWidth="1"/>
    <col min="14548" max="14548" width="15" style="3" customWidth="1"/>
    <col min="14549" max="14550" width="14.6640625" style="3" customWidth="1"/>
    <col min="14551" max="14551" width="6.21875" style="3" customWidth="1"/>
    <col min="14552" max="14554" width="10.109375" style="3" customWidth="1"/>
    <col min="14555" max="14555" width="10.44140625" style="3" customWidth="1"/>
    <col min="14556" max="14577" width="8.88671875" style="3"/>
    <col min="14578" max="14578" width="6.44140625" style="3" customWidth="1"/>
    <col min="14579" max="14579" width="12.21875" style="3" customWidth="1"/>
    <col min="14580" max="14580" width="28.21875" style="3" customWidth="1"/>
    <col min="14581" max="14581" width="13.77734375" style="3" customWidth="1"/>
    <col min="14582" max="14582" width="5.6640625" style="3" customWidth="1"/>
    <col min="14583" max="14584" width="9.33203125" style="3" customWidth="1"/>
    <col min="14585" max="14585" width="13.109375" style="3" customWidth="1"/>
    <col min="14586" max="14802" width="8.88671875" style="3"/>
    <col min="14803" max="14803" width="5" style="3" customWidth="1"/>
    <col min="14804" max="14804" width="15" style="3" customWidth="1"/>
    <col min="14805" max="14806" width="14.6640625" style="3" customWidth="1"/>
    <col min="14807" max="14807" width="6.21875" style="3" customWidth="1"/>
    <col min="14808" max="14810" width="10.109375" style="3" customWidth="1"/>
    <col min="14811" max="14811" width="10.44140625" style="3" customWidth="1"/>
    <col min="14812" max="14833" width="8.88671875" style="3"/>
    <col min="14834" max="14834" width="6.44140625" style="3" customWidth="1"/>
    <col min="14835" max="14835" width="12.21875" style="3" customWidth="1"/>
    <col min="14836" max="14836" width="28.21875" style="3" customWidth="1"/>
    <col min="14837" max="14837" width="13.77734375" style="3" customWidth="1"/>
    <col min="14838" max="14838" width="5.6640625" style="3" customWidth="1"/>
    <col min="14839" max="14840" width="9.33203125" style="3" customWidth="1"/>
    <col min="14841" max="14841" width="13.109375" style="3" customWidth="1"/>
    <col min="14842" max="15058" width="8.88671875" style="3"/>
    <col min="15059" max="15059" width="5" style="3" customWidth="1"/>
    <col min="15060" max="15060" width="15" style="3" customWidth="1"/>
    <col min="15061" max="15062" width="14.6640625" style="3" customWidth="1"/>
    <col min="15063" max="15063" width="6.21875" style="3" customWidth="1"/>
    <col min="15064" max="15066" width="10.109375" style="3" customWidth="1"/>
    <col min="15067" max="15067" width="10.44140625" style="3" customWidth="1"/>
    <col min="15068" max="15089" width="8.88671875" style="3"/>
    <col min="15090" max="15090" width="6.44140625" style="3" customWidth="1"/>
    <col min="15091" max="15091" width="12.21875" style="3" customWidth="1"/>
    <col min="15092" max="15092" width="28.21875" style="3" customWidth="1"/>
    <col min="15093" max="15093" width="13.77734375" style="3" customWidth="1"/>
    <col min="15094" max="15094" width="5.6640625" style="3" customWidth="1"/>
    <col min="15095" max="15096" width="9.33203125" style="3" customWidth="1"/>
    <col min="15097" max="15097" width="13.109375" style="3" customWidth="1"/>
    <col min="15098" max="15314" width="8.88671875" style="3"/>
    <col min="15315" max="15315" width="5" style="3" customWidth="1"/>
    <col min="15316" max="15316" width="15" style="3" customWidth="1"/>
    <col min="15317" max="15318" width="14.6640625" style="3" customWidth="1"/>
    <col min="15319" max="15319" width="6.21875" style="3" customWidth="1"/>
    <col min="15320" max="15322" width="10.109375" style="3" customWidth="1"/>
    <col min="15323" max="15323" width="10.44140625" style="3" customWidth="1"/>
    <col min="15324" max="15345" width="8.88671875" style="3"/>
    <col min="15346" max="15346" width="6.44140625" style="3" customWidth="1"/>
    <col min="15347" max="15347" width="12.21875" style="3" customWidth="1"/>
    <col min="15348" max="15348" width="28.21875" style="3" customWidth="1"/>
    <col min="15349" max="15349" width="13.77734375" style="3" customWidth="1"/>
    <col min="15350" max="15350" width="5.6640625" style="3" customWidth="1"/>
    <col min="15351" max="15352" width="9.33203125" style="3" customWidth="1"/>
    <col min="15353" max="15353" width="13.109375" style="3" customWidth="1"/>
    <col min="15354" max="15570" width="8.88671875" style="3"/>
    <col min="15571" max="15571" width="5" style="3" customWidth="1"/>
    <col min="15572" max="15572" width="15" style="3" customWidth="1"/>
    <col min="15573" max="15574" width="14.6640625" style="3" customWidth="1"/>
    <col min="15575" max="15575" width="6.21875" style="3" customWidth="1"/>
    <col min="15576" max="15578" width="10.109375" style="3" customWidth="1"/>
    <col min="15579" max="15579" width="10.44140625" style="3" customWidth="1"/>
    <col min="15580" max="15601" width="8.88671875" style="3"/>
    <col min="15602" max="15602" width="6.44140625" style="3" customWidth="1"/>
    <col min="15603" max="15603" width="12.21875" style="3" customWidth="1"/>
    <col min="15604" max="15604" width="28.21875" style="3" customWidth="1"/>
    <col min="15605" max="15605" width="13.77734375" style="3" customWidth="1"/>
    <col min="15606" max="15606" width="5.6640625" style="3" customWidth="1"/>
    <col min="15607" max="15608" width="9.33203125" style="3" customWidth="1"/>
    <col min="15609" max="15609" width="13.109375" style="3" customWidth="1"/>
    <col min="15610" max="15826" width="8.88671875" style="3"/>
    <col min="15827" max="15827" width="5" style="3" customWidth="1"/>
    <col min="15828" max="15828" width="15" style="3" customWidth="1"/>
    <col min="15829" max="15830" width="14.6640625" style="3" customWidth="1"/>
    <col min="15831" max="15831" width="6.21875" style="3" customWidth="1"/>
    <col min="15832" max="15834" width="10.109375" style="3" customWidth="1"/>
    <col min="15835" max="15835" width="10.44140625" style="3" customWidth="1"/>
    <col min="15836" max="15857" width="8.88671875" style="3"/>
    <col min="15858" max="15858" width="6.44140625" style="3" customWidth="1"/>
    <col min="15859" max="15859" width="12.21875" style="3" customWidth="1"/>
    <col min="15860" max="15860" width="28.21875" style="3" customWidth="1"/>
    <col min="15861" max="15861" width="13.77734375" style="3" customWidth="1"/>
    <col min="15862" max="15862" width="5.6640625" style="3" customWidth="1"/>
    <col min="15863" max="15864" width="9.33203125" style="3" customWidth="1"/>
    <col min="15865" max="15865" width="13.109375" style="3" customWidth="1"/>
    <col min="15866" max="16082" width="8.88671875" style="3"/>
    <col min="16083" max="16083" width="5" style="3" customWidth="1"/>
    <col min="16084" max="16084" width="15" style="3" customWidth="1"/>
    <col min="16085" max="16086" width="14.6640625" style="3" customWidth="1"/>
    <col min="16087" max="16087" width="6.21875" style="3" customWidth="1"/>
    <col min="16088" max="16090" width="10.109375" style="3" customWidth="1"/>
    <col min="16091" max="16091" width="10.44140625" style="3" customWidth="1"/>
    <col min="16092" max="16113" width="8.88671875" style="3"/>
    <col min="16114" max="16114" width="6.44140625" style="3" customWidth="1"/>
    <col min="16115" max="16115" width="12.21875" style="3" customWidth="1"/>
    <col min="16116" max="16116" width="28.21875" style="3" customWidth="1"/>
    <col min="16117" max="16117" width="13.77734375" style="3" customWidth="1"/>
    <col min="16118" max="16118" width="5.6640625" style="3" customWidth="1"/>
    <col min="16119" max="16120" width="9.33203125" style="3" customWidth="1"/>
    <col min="16121" max="16121" width="13.109375" style="3" customWidth="1"/>
    <col min="16122" max="16338" width="8.88671875" style="3"/>
    <col min="16339" max="16339" width="5" style="3" customWidth="1"/>
    <col min="16340" max="16340" width="15" style="3" customWidth="1"/>
    <col min="16341" max="16342" width="14.6640625" style="3" customWidth="1"/>
    <col min="16343" max="16343" width="6.21875" style="3" customWidth="1"/>
    <col min="16344" max="16346" width="10.109375" style="3" customWidth="1"/>
    <col min="16347" max="16347" width="10.44140625" style="3" customWidth="1"/>
    <col min="16348" max="16384" width="8.88671875" style="3"/>
  </cols>
  <sheetData>
    <row r="1" spans="1:241" ht="22.2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241" ht="16.5" customHeight="1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241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"/>
      <c r="N3" s="5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241" ht="21" customHeight="1">
      <c r="A4" s="53" t="s">
        <v>39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241" ht="23.4" customHeight="1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241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7"/>
      <c r="N6" s="7"/>
      <c r="O6" s="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241" ht="33.6" customHeight="1">
      <c r="A7" s="46" t="s">
        <v>2</v>
      </c>
      <c r="B7" s="47" t="s">
        <v>3</v>
      </c>
      <c r="C7" s="48" t="s">
        <v>4</v>
      </c>
      <c r="D7" s="48" t="s">
        <v>5</v>
      </c>
      <c r="E7" s="49" t="s">
        <v>6</v>
      </c>
      <c r="F7" s="28" t="s">
        <v>25</v>
      </c>
      <c r="G7" s="28" t="s">
        <v>25</v>
      </c>
      <c r="H7" s="50" t="s">
        <v>26</v>
      </c>
      <c r="I7" s="50"/>
      <c r="J7" s="50"/>
      <c r="K7" s="29" t="s">
        <v>27</v>
      </c>
      <c r="L7" s="45" t="s">
        <v>28</v>
      </c>
      <c r="M7" s="56"/>
      <c r="N7" s="56"/>
      <c r="O7" s="5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241" ht="25.8" customHeight="1">
      <c r="A8" s="46"/>
      <c r="B8" s="47"/>
      <c r="C8" s="48"/>
      <c r="D8" s="48"/>
      <c r="E8" s="49"/>
      <c r="F8" s="8" t="s">
        <v>7</v>
      </c>
      <c r="G8" s="8" t="s">
        <v>22</v>
      </c>
      <c r="H8" s="30" t="s">
        <v>29</v>
      </c>
      <c r="I8" s="30" t="s">
        <v>30</v>
      </c>
      <c r="J8" s="30" t="s">
        <v>31</v>
      </c>
      <c r="K8" s="29" t="s">
        <v>32</v>
      </c>
      <c r="L8" s="45"/>
      <c r="M8" s="56" t="s">
        <v>54</v>
      </c>
      <c r="N8" s="56" t="s">
        <v>74</v>
      </c>
      <c r="O8" s="5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241" s="33" customFormat="1" ht="34.200000000000003" customHeight="1">
      <c r="A9" s="35">
        <v>1</v>
      </c>
      <c r="B9" s="36" t="s">
        <v>55</v>
      </c>
      <c r="C9" s="37" t="s">
        <v>8</v>
      </c>
      <c r="D9" s="38"/>
      <c r="E9" s="39" t="s">
        <v>9</v>
      </c>
      <c r="F9" s="40">
        <v>3.8681579999999998</v>
      </c>
      <c r="G9" s="40">
        <v>3.8681579999999998</v>
      </c>
      <c r="H9" s="41" t="s">
        <v>52</v>
      </c>
      <c r="I9" s="41" t="s">
        <v>52</v>
      </c>
      <c r="J9" s="41" t="s">
        <v>52</v>
      </c>
      <c r="K9" s="40">
        <f>G9</f>
        <v>3.8681579999999998</v>
      </c>
      <c r="L9" s="42"/>
      <c r="M9" s="57">
        <v>750</v>
      </c>
      <c r="N9" s="57">
        <f>K9*M9</f>
        <v>2901.1185</v>
      </c>
      <c r="O9" s="57"/>
      <c r="P9" s="2"/>
      <c r="Q9" s="2"/>
      <c r="R9" s="2"/>
      <c r="S9" s="2"/>
      <c r="T9" s="31"/>
      <c r="U9" s="3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</row>
    <row r="10" spans="1:241" s="33" customFormat="1" ht="34.200000000000003" customHeight="1">
      <c r="A10" s="35">
        <v>2</v>
      </c>
      <c r="B10" s="36" t="s">
        <v>56</v>
      </c>
      <c r="C10" s="37" t="s">
        <v>10</v>
      </c>
      <c r="D10" s="38"/>
      <c r="E10" s="39" t="s">
        <v>9</v>
      </c>
      <c r="F10" s="40">
        <v>4.4328339999999997</v>
      </c>
      <c r="G10" s="40">
        <v>4.4328339999999997</v>
      </c>
      <c r="H10" s="41" t="s">
        <v>52</v>
      </c>
      <c r="I10" s="41" t="s">
        <v>52</v>
      </c>
      <c r="J10" s="41" t="s">
        <v>52</v>
      </c>
      <c r="K10" s="40">
        <f t="shared" ref="K10:K27" si="0">G10</f>
        <v>4.4328339999999997</v>
      </c>
      <c r="L10" s="42"/>
      <c r="M10" s="57">
        <v>0</v>
      </c>
      <c r="N10" s="57">
        <f t="shared" ref="N10:N27" si="1">K10*M10</f>
        <v>0</v>
      </c>
      <c r="O10" s="57"/>
      <c r="P10" s="2"/>
      <c r="Q10" s="2"/>
      <c r="R10" s="2"/>
      <c r="S10" s="2"/>
      <c r="T10" s="31"/>
      <c r="U10" s="3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</row>
    <row r="11" spans="1:241" s="33" customFormat="1" ht="34.200000000000003" customHeight="1">
      <c r="A11" s="35">
        <v>3</v>
      </c>
      <c r="B11" s="36" t="s">
        <v>57</v>
      </c>
      <c r="C11" s="37" t="s">
        <v>40</v>
      </c>
      <c r="D11" s="38"/>
      <c r="E11" s="39" t="s">
        <v>9</v>
      </c>
      <c r="F11" s="40">
        <v>3.9043199999999998</v>
      </c>
      <c r="G11" s="40">
        <v>3.9043199999999998</v>
      </c>
      <c r="H11" s="41" t="s">
        <v>52</v>
      </c>
      <c r="I11" s="41" t="s">
        <v>52</v>
      </c>
      <c r="J11" s="41" t="s">
        <v>52</v>
      </c>
      <c r="K11" s="40">
        <f t="shared" si="0"/>
        <v>3.9043199999999998</v>
      </c>
      <c r="L11" s="42"/>
      <c r="M11" s="57">
        <v>19724</v>
      </c>
      <c r="N11" s="57">
        <f t="shared" si="1"/>
        <v>77008.807679999998</v>
      </c>
      <c r="O11" s="57"/>
      <c r="P11" s="2" t="s">
        <v>11</v>
      </c>
      <c r="Q11" s="2"/>
      <c r="R11" s="2"/>
      <c r="S11" s="2"/>
      <c r="T11" s="31"/>
      <c r="U11" s="3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</row>
    <row r="12" spans="1:241" s="33" customFormat="1" ht="34.200000000000003" customHeight="1">
      <c r="A12" s="35">
        <v>4</v>
      </c>
      <c r="B12" s="36" t="s">
        <v>58</v>
      </c>
      <c r="C12" s="37" t="s">
        <v>12</v>
      </c>
      <c r="D12" s="38"/>
      <c r="E12" s="39" t="s">
        <v>13</v>
      </c>
      <c r="F12" s="40">
        <v>7.0779076068376066</v>
      </c>
      <c r="G12" s="40">
        <v>7.0779076068376066</v>
      </c>
      <c r="H12" s="41" t="s">
        <v>52</v>
      </c>
      <c r="I12" s="41" t="s">
        <v>52</v>
      </c>
      <c r="J12" s="41" t="s">
        <v>52</v>
      </c>
      <c r="K12" s="40">
        <f t="shared" si="0"/>
        <v>7.0779076068376066</v>
      </c>
      <c r="L12" s="42"/>
      <c r="M12" s="57">
        <v>0</v>
      </c>
      <c r="N12" s="57">
        <f t="shared" si="1"/>
        <v>0</v>
      </c>
      <c r="O12" s="57"/>
      <c r="P12" s="2"/>
      <c r="Q12" s="2"/>
      <c r="R12" s="2"/>
      <c r="S12" s="2"/>
      <c r="T12" s="31"/>
      <c r="U12" s="3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</row>
    <row r="13" spans="1:241" s="33" customFormat="1" ht="34.200000000000003" customHeight="1">
      <c r="A13" s="35">
        <v>5</v>
      </c>
      <c r="B13" s="36" t="s">
        <v>59</v>
      </c>
      <c r="C13" s="37" t="s">
        <v>14</v>
      </c>
      <c r="D13" s="38"/>
      <c r="E13" s="39" t="s">
        <v>13</v>
      </c>
      <c r="F13" s="40">
        <v>6.2365859829059831</v>
      </c>
      <c r="G13" s="40">
        <v>6.2365859829059831</v>
      </c>
      <c r="H13" s="41" t="s">
        <v>52</v>
      </c>
      <c r="I13" s="41" t="s">
        <v>52</v>
      </c>
      <c r="J13" s="41" t="s">
        <v>52</v>
      </c>
      <c r="K13" s="40">
        <f t="shared" si="0"/>
        <v>6.2365859829059831</v>
      </c>
      <c r="L13" s="42"/>
      <c r="M13" s="57">
        <v>1280</v>
      </c>
      <c r="N13" s="57">
        <f t="shared" si="1"/>
        <v>7982.8300581196581</v>
      </c>
      <c r="O13" s="57"/>
      <c r="P13" s="2"/>
      <c r="Q13" s="2"/>
      <c r="R13" s="2"/>
      <c r="S13" s="2"/>
      <c r="T13" s="31"/>
      <c r="U13" s="3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</row>
    <row r="14" spans="1:241" s="33" customFormat="1" ht="34.200000000000003" customHeight="1">
      <c r="A14" s="35">
        <v>6</v>
      </c>
      <c r="B14" s="36" t="s">
        <v>60</v>
      </c>
      <c r="C14" s="37" t="s">
        <v>15</v>
      </c>
      <c r="D14" s="38"/>
      <c r="E14" s="39" t="s">
        <v>13</v>
      </c>
      <c r="F14" s="40">
        <v>5.6808505982905979</v>
      </c>
      <c r="G14" s="40">
        <v>5.6808505982905979</v>
      </c>
      <c r="H14" s="41" t="s">
        <v>52</v>
      </c>
      <c r="I14" s="41" t="s">
        <v>52</v>
      </c>
      <c r="J14" s="41" t="s">
        <v>52</v>
      </c>
      <c r="K14" s="40">
        <f t="shared" si="0"/>
        <v>5.6808505982905979</v>
      </c>
      <c r="L14" s="42"/>
      <c r="M14" s="57">
        <v>1276</v>
      </c>
      <c r="N14" s="57">
        <f t="shared" si="1"/>
        <v>7248.7653634188027</v>
      </c>
      <c r="O14" s="57"/>
      <c r="P14" s="2"/>
      <c r="Q14" s="2"/>
      <c r="R14" s="2"/>
      <c r="S14" s="2"/>
      <c r="T14" s="31"/>
      <c r="U14" s="3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</row>
    <row r="15" spans="1:241" s="33" customFormat="1" ht="34.200000000000003" customHeight="1">
      <c r="A15" s="35">
        <v>7</v>
      </c>
      <c r="B15" s="36" t="s">
        <v>61</v>
      </c>
      <c r="C15" s="37" t="s">
        <v>41</v>
      </c>
      <c r="D15" s="38"/>
      <c r="E15" s="39" t="s">
        <v>13</v>
      </c>
      <c r="F15" s="40">
        <v>6.174837606837607</v>
      </c>
      <c r="G15" s="40">
        <v>6.174837606837607</v>
      </c>
      <c r="H15" s="41" t="s">
        <v>52</v>
      </c>
      <c r="I15" s="41" t="s">
        <v>52</v>
      </c>
      <c r="J15" s="41" t="s">
        <v>52</v>
      </c>
      <c r="K15" s="40">
        <f t="shared" si="0"/>
        <v>6.174837606837607</v>
      </c>
      <c r="L15" s="42"/>
      <c r="M15" s="57">
        <v>0</v>
      </c>
      <c r="N15" s="57">
        <f t="shared" si="1"/>
        <v>0</v>
      </c>
      <c r="O15" s="57"/>
      <c r="P15" s="2"/>
      <c r="Q15" s="2"/>
      <c r="R15" s="2"/>
      <c r="S15" s="2"/>
      <c r="T15" s="31"/>
      <c r="U15" s="3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</row>
    <row r="16" spans="1:241" s="33" customFormat="1" ht="34.200000000000003" customHeight="1">
      <c r="A16" s="35">
        <v>8</v>
      </c>
      <c r="B16" s="36" t="s">
        <v>62</v>
      </c>
      <c r="C16" s="37" t="s">
        <v>42</v>
      </c>
      <c r="D16" s="38"/>
      <c r="E16" s="39" t="s">
        <v>13</v>
      </c>
      <c r="F16" s="40">
        <v>5.3643901709401707</v>
      </c>
      <c r="G16" s="40">
        <v>5.3643901709401707</v>
      </c>
      <c r="H16" s="41" t="s">
        <v>52</v>
      </c>
      <c r="I16" s="41" t="s">
        <v>52</v>
      </c>
      <c r="J16" s="41" t="s">
        <v>52</v>
      </c>
      <c r="K16" s="40">
        <f t="shared" si="0"/>
        <v>5.3643901709401707</v>
      </c>
      <c r="L16" s="42"/>
      <c r="M16" s="57">
        <v>0</v>
      </c>
      <c r="N16" s="57">
        <f t="shared" si="1"/>
        <v>0</v>
      </c>
      <c r="O16" s="57"/>
      <c r="P16" s="2"/>
      <c r="Q16" s="2"/>
      <c r="R16" s="2"/>
      <c r="S16" s="2"/>
      <c r="T16" s="31"/>
      <c r="U16" s="3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</row>
    <row r="17" spans="1:241" s="33" customFormat="1" ht="34.200000000000003" customHeight="1">
      <c r="A17" s="35">
        <v>9</v>
      </c>
      <c r="B17" s="36" t="s">
        <v>63</v>
      </c>
      <c r="C17" s="37" t="s">
        <v>43</v>
      </c>
      <c r="D17" s="38"/>
      <c r="E17" s="39" t="s">
        <v>13</v>
      </c>
      <c r="F17" s="40">
        <v>5.5573538461538456</v>
      </c>
      <c r="G17" s="40">
        <v>5.5573538461538456</v>
      </c>
      <c r="H17" s="41" t="s">
        <v>52</v>
      </c>
      <c r="I17" s="41" t="s">
        <v>52</v>
      </c>
      <c r="J17" s="41" t="s">
        <v>52</v>
      </c>
      <c r="K17" s="40">
        <f t="shared" si="0"/>
        <v>5.5573538461538456</v>
      </c>
      <c r="L17" s="42"/>
      <c r="M17" s="57">
        <v>0</v>
      </c>
      <c r="N17" s="57">
        <f t="shared" si="1"/>
        <v>0</v>
      </c>
      <c r="O17" s="57"/>
      <c r="P17" s="2"/>
      <c r="Q17" s="2"/>
      <c r="R17" s="2"/>
      <c r="S17" s="2"/>
      <c r="T17" s="31"/>
      <c r="U17" s="3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</row>
    <row r="18" spans="1:241" s="33" customFormat="1" ht="34.200000000000003" customHeight="1">
      <c r="A18" s="35">
        <v>10</v>
      </c>
      <c r="B18" s="36" t="s">
        <v>64</v>
      </c>
      <c r="C18" s="37" t="s">
        <v>44</v>
      </c>
      <c r="D18" s="38"/>
      <c r="E18" s="39" t="s">
        <v>13</v>
      </c>
      <c r="F18" s="40">
        <v>5.1023455000000002</v>
      </c>
      <c r="G18" s="40">
        <v>5.1023455000000002</v>
      </c>
      <c r="H18" s="41" t="s">
        <v>52</v>
      </c>
      <c r="I18" s="41" t="s">
        <v>52</v>
      </c>
      <c r="J18" s="41" t="s">
        <v>52</v>
      </c>
      <c r="K18" s="40">
        <f t="shared" si="0"/>
        <v>5.1023455000000002</v>
      </c>
      <c r="L18" s="42"/>
      <c r="M18" s="57">
        <v>0</v>
      </c>
      <c r="N18" s="57">
        <f t="shared" si="1"/>
        <v>0</v>
      </c>
      <c r="O18" s="57"/>
      <c r="P18" s="2"/>
      <c r="Q18" s="2"/>
      <c r="R18" s="2"/>
      <c r="S18" s="2"/>
      <c r="T18" s="31"/>
      <c r="U18" s="3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</row>
    <row r="19" spans="1:241" s="33" customFormat="1" ht="34.200000000000003" customHeight="1">
      <c r="A19" s="35">
        <v>11</v>
      </c>
      <c r="B19" s="36" t="s">
        <v>65</v>
      </c>
      <c r="C19" s="37" t="s">
        <v>45</v>
      </c>
      <c r="D19" s="38"/>
      <c r="E19" s="39" t="s">
        <v>13</v>
      </c>
      <c r="F19" s="40">
        <v>4.6598412000000007</v>
      </c>
      <c r="G19" s="40">
        <v>4.6598412000000007</v>
      </c>
      <c r="H19" s="41" t="s">
        <v>52</v>
      </c>
      <c r="I19" s="41" t="s">
        <v>52</v>
      </c>
      <c r="J19" s="41" t="s">
        <v>52</v>
      </c>
      <c r="K19" s="40">
        <f t="shared" si="0"/>
        <v>4.6598412000000007</v>
      </c>
      <c r="L19" s="42"/>
      <c r="M19" s="57">
        <v>0</v>
      </c>
      <c r="N19" s="57">
        <f t="shared" si="1"/>
        <v>0</v>
      </c>
      <c r="O19" s="57"/>
      <c r="P19" s="2"/>
      <c r="Q19" s="2"/>
      <c r="R19" s="2"/>
      <c r="S19" s="2"/>
      <c r="T19" s="31"/>
      <c r="U19" s="3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</row>
    <row r="20" spans="1:241" s="33" customFormat="1" ht="34.200000000000003" customHeight="1">
      <c r="A20" s="35">
        <v>12</v>
      </c>
      <c r="B20" s="36" t="s">
        <v>66</v>
      </c>
      <c r="C20" s="37" t="s">
        <v>46</v>
      </c>
      <c r="D20" s="38"/>
      <c r="E20" s="39" t="s">
        <v>13</v>
      </c>
      <c r="F20" s="40">
        <v>4.1812140999999992</v>
      </c>
      <c r="G20" s="40">
        <v>4.1812140999999992</v>
      </c>
      <c r="H20" s="41" t="s">
        <v>52</v>
      </c>
      <c r="I20" s="41" t="s">
        <v>52</v>
      </c>
      <c r="J20" s="41" t="s">
        <v>52</v>
      </c>
      <c r="K20" s="40">
        <f t="shared" si="0"/>
        <v>4.1812140999999992</v>
      </c>
      <c r="L20" s="42"/>
      <c r="M20" s="57">
        <v>0</v>
      </c>
      <c r="N20" s="57">
        <f t="shared" si="1"/>
        <v>0</v>
      </c>
      <c r="O20" s="57"/>
      <c r="P20" s="2"/>
      <c r="Q20" s="2"/>
      <c r="R20" s="2"/>
      <c r="S20" s="2"/>
      <c r="T20" s="31"/>
      <c r="U20" s="3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</row>
    <row r="21" spans="1:241" s="33" customFormat="1" ht="34.200000000000003" customHeight="1">
      <c r="A21" s="35">
        <v>13</v>
      </c>
      <c r="B21" s="36" t="s">
        <v>67</v>
      </c>
      <c r="C21" s="37" t="s">
        <v>47</v>
      </c>
      <c r="D21" s="38"/>
      <c r="E21" s="39" t="s">
        <v>13</v>
      </c>
      <c r="F21" s="40">
        <v>4.4972886000000001</v>
      </c>
      <c r="G21" s="40">
        <v>4.4972886000000001</v>
      </c>
      <c r="H21" s="41" t="s">
        <v>52</v>
      </c>
      <c r="I21" s="41" t="s">
        <v>52</v>
      </c>
      <c r="J21" s="41" t="s">
        <v>52</v>
      </c>
      <c r="K21" s="40">
        <f t="shared" si="0"/>
        <v>4.4972886000000001</v>
      </c>
      <c r="L21" s="42"/>
      <c r="M21" s="57">
        <v>49096</v>
      </c>
      <c r="N21" s="57">
        <f t="shared" si="1"/>
        <v>220798.88110560001</v>
      </c>
      <c r="O21" s="57"/>
      <c r="P21" s="2"/>
      <c r="Q21" s="2"/>
      <c r="R21" s="2"/>
      <c r="S21" s="2"/>
      <c r="T21" s="31"/>
      <c r="U21" s="3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</row>
    <row r="22" spans="1:241" s="33" customFormat="1" ht="34.200000000000003" customHeight="1">
      <c r="A22" s="35">
        <v>14</v>
      </c>
      <c r="B22" s="36" t="s">
        <v>68</v>
      </c>
      <c r="C22" s="37" t="s">
        <v>48</v>
      </c>
      <c r="D22" s="38"/>
      <c r="E22" s="39" t="s">
        <v>13</v>
      </c>
      <c r="F22" s="40">
        <v>5.5538805</v>
      </c>
      <c r="G22" s="40">
        <v>5.5538805</v>
      </c>
      <c r="H22" s="41" t="s">
        <v>52</v>
      </c>
      <c r="I22" s="41" t="s">
        <v>52</v>
      </c>
      <c r="J22" s="41" t="s">
        <v>52</v>
      </c>
      <c r="K22" s="40">
        <f t="shared" si="0"/>
        <v>5.5538805</v>
      </c>
      <c r="L22" s="42"/>
      <c r="M22" s="57">
        <v>48807</v>
      </c>
      <c r="N22" s="57">
        <f t="shared" si="1"/>
        <v>271068.24556349998</v>
      </c>
      <c r="O22" s="57"/>
      <c r="P22" s="2"/>
      <c r="Q22" s="2"/>
      <c r="R22" s="2"/>
      <c r="S22" s="2"/>
      <c r="T22" s="31"/>
      <c r="U22" s="3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</row>
    <row r="23" spans="1:241" s="33" customFormat="1" ht="34.200000000000003" customHeight="1">
      <c r="A23" s="35">
        <v>15</v>
      </c>
      <c r="B23" s="36" t="s">
        <v>69</v>
      </c>
      <c r="C23" s="37" t="s">
        <v>49</v>
      </c>
      <c r="D23" s="38"/>
      <c r="E23" s="39" t="s">
        <v>13</v>
      </c>
      <c r="F23" s="40">
        <v>6.095722499999999</v>
      </c>
      <c r="G23" s="40">
        <v>6.095722499999999</v>
      </c>
      <c r="H23" s="41" t="s">
        <v>52</v>
      </c>
      <c r="I23" s="41" t="s">
        <v>52</v>
      </c>
      <c r="J23" s="41" t="s">
        <v>52</v>
      </c>
      <c r="K23" s="40">
        <f t="shared" si="0"/>
        <v>6.095722499999999</v>
      </c>
      <c r="L23" s="42"/>
      <c r="M23" s="57">
        <v>24449</v>
      </c>
      <c r="N23" s="57">
        <f t="shared" si="1"/>
        <v>149034.31940249997</v>
      </c>
      <c r="O23" s="57"/>
      <c r="P23" s="2"/>
      <c r="Q23" s="2"/>
      <c r="R23" s="2"/>
      <c r="S23" s="2"/>
      <c r="T23" s="31"/>
      <c r="U23" s="3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</row>
    <row r="24" spans="1:241" s="33" customFormat="1" ht="34.200000000000003" customHeight="1">
      <c r="A24" s="35">
        <v>16</v>
      </c>
      <c r="B24" s="36" t="s">
        <v>70</v>
      </c>
      <c r="C24" s="37" t="s">
        <v>50</v>
      </c>
      <c r="D24" s="38"/>
      <c r="E24" s="39" t="s">
        <v>13</v>
      </c>
      <c r="F24" s="40">
        <v>5.7615866000000002</v>
      </c>
      <c r="G24" s="40">
        <v>5.7615866000000002</v>
      </c>
      <c r="H24" s="41" t="s">
        <v>52</v>
      </c>
      <c r="I24" s="41" t="s">
        <v>52</v>
      </c>
      <c r="J24" s="41" t="s">
        <v>52</v>
      </c>
      <c r="K24" s="40">
        <f t="shared" si="0"/>
        <v>5.7615866000000002</v>
      </c>
      <c r="L24" s="42"/>
      <c r="M24" s="57">
        <v>24444</v>
      </c>
      <c r="N24" s="57">
        <f t="shared" si="1"/>
        <v>140836.22285039999</v>
      </c>
      <c r="O24" s="57"/>
      <c r="P24" s="2"/>
      <c r="Q24" s="2"/>
      <c r="R24" s="2"/>
      <c r="S24" s="2"/>
      <c r="T24" s="31"/>
      <c r="U24" s="3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</row>
    <row r="25" spans="1:241" s="33" customFormat="1" ht="34.200000000000003" customHeight="1">
      <c r="A25" s="35">
        <v>17</v>
      </c>
      <c r="B25" s="36" t="s">
        <v>71</v>
      </c>
      <c r="C25" s="37" t="s">
        <v>40</v>
      </c>
      <c r="D25" s="38"/>
      <c r="E25" s="39" t="s">
        <v>13</v>
      </c>
      <c r="F25" s="40">
        <v>4.47</v>
      </c>
      <c r="G25" s="40">
        <v>4.47</v>
      </c>
      <c r="H25" s="41" t="s">
        <v>52</v>
      </c>
      <c r="I25" s="41" t="s">
        <v>52</v>
      </c>
      <c r="J25" s="41" t="s">
        <v>52</v>
      </c>
      <c r="K25" s="40">
        <f t="shared" si="0"/>
        <v>4.47</v>
      </c>
      <c r="L25" s="42"/>
      <c r="M25" s="57">
        <v>15675</v>
      </c>
      <c r="N25" s="57">
        <f t="shared" si="1"/>
        <v>70067.25</v>
      </c>
      <c r="O25" s="57"/>
      <c r="P25" s="2" t="s">
        <v>16</v>
      </c>
      <c r="Q25" s="2"/>
      <c r="R25" s="2"/>
      <c r="S25" s="2"/>
      <c r="T25" s="31"/>
      <c r="U25" s="3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</row>
    <row r="26" spans="1:241" s="33" customFormat="1" ht="30" customHeight="1">
      <c r="A26" s="35">
        <v>18</v>
      </c>
      <c r="B26" s="36" t="s">
        <v>72</v>
      </c>
      <c r="C26" s="37" t="s">
        <v>51</v>
      </c>
      <c r="D26" s="38"/>
      <c r="E26" s="39" t="s">
        <v>9</v>
      </c>
      <c r="F26" s="40">
        <v>4.1500000000000004</v>
      </c>
      <c r="G26" s="40">
        <v>4.1500000000000004</v>
      </c>
      <c r="H26" s="41" t="s">
        <v>52</v>
      </c>
      <c r="I26" s="41" t="s">
        <v>52</v>
      </c>
      <c r="J26" s="41" t="s">
        <v>52</v>
      </c>
      <c r="K26" s="40">
        <f t="shared" si="0"/>
        <v>4.1500000000000004</v>
      </c>
      <c r="L26" s="42"/>
      <c r="M26" s="57">
        <v>44</v>
      </c>
      <c r="N26" s="57">
        <f t="shared" si="1"/>
        <v>182.60000000000002</v>
      </c>
      <c r="O26" s="57"/>
      <c r="P26" s="2"/>
      <c r="Q26" s="2"/>
      <c r="R26" s="2"/>
      <c r="S26" s="2"/>
      <c r="T26" s="31"/>
      <c r="U26" s="3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</row>
    <row r="27" spans="1:241" s="33" customFormat="1" ht="28.2" customHeight="1">
      <c r="A27" s="35">
        <v>19</v>
      </c>
      <c r="B27" s="36" t="s">
        <v>73</v>
      </c>
      <c r="C27" s="37" t="s">
        <v>17</v>
      </c>
      <c r="D27" s="38"/>
      <c r="E27" s="39" t="s">
        <v>9</v>
      </c>
      <c r="F27" s="40">
        <v>4.5984999999999996</v>
      </c>
      <c r="G27" s="40">
        <v>4.5984999999999996</v>
      </c>
      <c r="H27" s="41" t="s">
        <v>52</v>
      </c>
      <c r="I27" s="41" t="s">
        <v>52</v>
      </c>
      <c r="J27" s="41" t="s">
        <v>52</v>
      </c>
      <c r="K27" s="40">
        <f t="shared" si="0"/>
        <v>4.5984999999999996</v>
      </c>
      <c r="L27" s="42"/>
      <c r="M27" s="57">
        <v>7942</v>
      </c>
      <c r="N27" s="57">
        <f t="shared" si="1"/>
        <v>36521.286999999997</v>
      </c>
      <c r="O27" s="57"/>
      <c r="P27" s="2"/>
      <c r="Q27" s="2"/>
      <c r="R27" s="2"/>
      <c r="S27" s="2"/>
      <c r="T27" s="31"/>
      <c r="U27" s="3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</row>
    <row r="28" spans="1:241" s="2" customFormat="1" ht="21" customHeight="1">
      <c r="A28" s="43" t="s">
        <v>18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58"/>
      <c r="N28" s="59">
        <f>SUM(N9:N27)</f>
        <v>983650.32752353838</v>
      </c>
      <c r="O28" s="58"/>
      <c r="U28" s="32"/>
    </row>
    <row r="29" spans="1:241" s="2" customFormat="1" ht="21" customHeight="1">
      <c r="A29" s="44" t="s">
        <v>33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10"/>
      <c r="N29" s="10"/>
      <c r="O29" s="10"/>
    </row>
    <row r="30" spans="1:241" s="2" customFormat="1" ht="21" customHeight="1">
      <c r="A30" s="44" t="s">
        <v>34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10"/>
      <c r="N30" s="10"/>
      <c r="O30" s="10"/>
    </row>
    <row r="31" spans="1:241" s="2" customFormat="1" ht="21" customHeight="1">
      <c r="A31" s="44" t="s">
        <v>35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10"/>
      <c r="N31" s="10"/>
      <c r="O31" s="10"/>
    </row>
    <row r="32" spans="1:241" s="2" customFormat="1" ht="21" customHeight="1">
      <c r="A32" s="44" t="s">
        <v>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0"/>
      <c r="N32" s="10"/>
      <c r="O32" s="10"/>
    </row>
    <row r="33" spans="1:15" s="2" customFormat="1" ht="28.2" customHeight="1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10"/>
      <c r="N33" s="10"/>
      <c r="O33" s="10"/>
    </row>
    <row r="34" spans="1:15" s="9" customFormat="1">
      <c r="A34" s="11"/>
      <c r="B34" s="12"/>
      <c r="C34" s="11"/>
      <c r="D34" s="11"/>
      <c r="E34" s="11"/>
      <c r="F34" s="13"/>
      <c r="G34" s="13"/>
      <c r="H34" s="13"/>
      <c r="I34" s="13"/>
      <c r="J34" s="13"/>
      <c r="K34" s="13"/>
      <c r="L34" s="14"/>
      <c r="M34" s="14"/>
      <c r="N34" s="14"/>
      <c r="O34" s="14"/>
    </row>
    <row r="35" spans="1:15" s="9" customFormat="1" ht="19.2" customHeight="1">
      <c r="A35" s="15" t="s">
        <v>19</v>
      </c>
      <c r="B35" s="16"/>
      <c r="C35" s="17"/>
      <c r="D35" s="34"/>
      <c r="E35" s="17"/>
      <c r="F35" s="19"/>
      <c r="G35" s="19"/>
      <c r="H35" s="34" t="s">
        <v>20</v>
      </c>
      <c r="I35" s="19"/>
      <c r="J35" s="19"/>
      <c r="K35" s="19"/>
      <c r="L35" s="20"/>
      <c r="M35" s="20"/>
      <c r="N35" s="20"/>
      <c r="O35" s="20"/>
    </row>
    <row r="36" spans="1:15" s="9" customFormat="1" ht="19.2" customHeight="1">
      <c r="A36" s="15"/>
      <c r="B36" s="16"/>
      <c r="C36" s="17"/>
      <c r="D36" s="18"/>
      <c r="E36" s="17"/>
      <c r="F36" s="19"/>
      <c r="G36" s="19"/>
      <c r="H36" s="18"/>
      <c r="I36" s="19"/>
      <c r="J36" s="19"/>
      <c r="K36" s="19"/>
      <c r="L36" s="20"/>
      <c r="M36" s="20"/>
      <c r="N36" s="20"/>
      <c r="O36" s="20"/>
    </row>
    <row r="37" spans="1:15" s="2" customFormat="1" ht="19.2" customHeight="1">
      <c r="A37" s="15" t="s">
        <v>38</v>
      </c>
      <c r="B37" s="16"/>
      <c r="C37" s="17"/>
      <c r="D37" s="15"/>
      <c r="E37" s="17"/>
      <c r="F37" s="19"/>
      <c r="G37" s="19"/>
      <c r="H37" s="15" t="s">
        <v>38</v>
      </c>
    </row>
    <row r="38" spans="1:15" s="9" customFormat="1" ht="19.2" customHeight="1">
      <c r="A38" s="15"/>
      <c r="B38" s="16"/>
      <c r="C38" s="17"/>
      <c r="D38" s="18"/>
      <c r="E38" s="17"/>
      <c r="F38" s="19"/>
      <c r="G38" s="19"/>
      <c r="H38" s="18"/>
      <c r="I38" s="19"/>
      <c r="J38" s="19"/>
      <c r="K38" s="19"/>
      <c r="L38" s="20"/>
      <c r="M38" s="20"/>
      <c r="N38" s="20"/>
      <c r="O38" s="20"/>
    </row>
    <row r="39" spans="1:15" s="9" customFormat="1" ht="19.2" customHeight="1">
      <c r="A39" s="15" t="s">
        <v>21</v>
      </c>
      <c r="B39" s="15"/>
      <c r="C39" s="11"/>
      <c r="D39" s="15"/>
      <c r="E39" s="11"/>
      <c r="F39" s="19"/>
      <c r="G39" s="19"/>
      <c r="H39" s="15" t="s">
        <v>21</v>
      </c>
      <c r="I39" s="19"/>
      <c r="J39" s="19"/>
      <c r="K39" s="19"/>
      <c r="L39" s="20"/>
      <c r="M39" s="20"/>
      <c r="N39" s="20"/>
      <c r="O39" s="20"/>
    </row>
    <row r="40" spans="1:15" s="9" customFormat="1" ht="14.4">
      <c r="B40" s="21"/>
      <c r="F40" s="19"/>
      <c r="G40" s="19"/>
      <c r="H40" s="19"/>
      <c r="I40" s="19"/>
      <c r="J40" s="19"/>
      <c r="K40" s="19"/>
      <c r="L40" s="20"/>
      <c r="M40" s="20"/>
      <c r="N40" s="20"/>
      <c r="O40" s="20"/>
    </row>
    <row r="41" spans="1:15">
      <c r="B41" s="22"/>
    </row>
    <row r="42" spans="1:15">
      <c r="B42" s="22"/>
    </row>
    <row r="43" spans="1:15">
      <c r="B43" s="22"/>
    </row>
    <row r="44" spans="1:15">
      <c r="B44" s="22"/>
    </row>
    <row r="45" spans="1:15">
      <c r="B45" s="22"/>
    </row>
    <row r="46" spans="1:15">
      <c r="B46" s="22"/>
    </row>
    <row r="47" spans="1:15">
      <c r="B47" s="22"/>
    </row>
    <row r="48" spans="1:15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</sheetData>
  <autoFilter ref="A8:XDX39" xr:uid="{D218CF9F-7F05-4ECB-B7CE-2EB5D6F1F9DF}"/>
  <mergeCells count="19">
    <mergeCell ref="A6:L6"/>
    <mergeCell ref="A1:L1"/>
    <mergeCell ref="A2:L2"/>
    <mergeCell ref="A3:L3"/>
    <mergeCell ref="A4:L4"/>
    <mergeCell ref="A5:L5"/>
    <mergeCell ref="A33:L33"/>
    <mergeCell ref="L7:L8"/>
    <mergeCell ref="A7:A8"/>
    <mergeCell ref="B7:B8"/>
    <mergeCell ref="C7:C8"/>
    <mergeCell ref="D7:D8"/>
    <mergeCell ref="E7:E8"/>
    <mergeCell ref="H7:J7"/>
    <mergeCell ref="A28:L28"/>
    <mergeCell ref="A29:L29"/>
    <mergeCell ref="A30:L30"/>
    <mergeCell ref="A31:L31"/>
    <mergeCell ref="A32:L32"/>
  </mergeCells>
  <phoneticPr fontId="5" type="noConversion"/>
  <conditionalFormatting sqref="D40:D1048576 D1:D27">
    <cfRule type="duplicateValues" dxfId="4" priority="5"/>
  </conditionalFormatting>
  <conditionalFormatting sqref="B40:B1048576 B1:B27">
    <cfRule type="duplicateValues" dxfId="3" priority="4"/>
  </conditionalFormatting>
  <conditionalFormatting sqref="D38:D39 D34:D36">
    <cfRule type="duplicateValues" dxfId="2" priority="3"/>
  </conditionalFormatting>
  <conditionalFormatting sqref="B37">
    <cfRule type="duplicateValues" dxfId="1" priority="2"/>
  </conditionalFormatting>
  <conditionalFormatting sqref="H38:H39 H35:H36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芜湖星火</vt:lpstr>
      <vt:lpstr>Sheet1</vt:lpstr>
      <vt:lpstr>芜湖星火!Print_Area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2022-11-24T06:32:11Z</cp:lastPrinted>
  <dcterms:created xsi:type="dcterms:W3CDTF">2015-06-05T18:19:34Z</dcterms:created>
  <dcterms:modified xsi:type="dcterms:W3CDTF">2022-11-25T07:23:52Z</dcterms:modified>
</cp:coreProperties>
</file>