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214E24A1-2937-48E1-8E11-124277F3F9C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万金-新版" sheetId="7" r:id="rId1"/>
    <sheet name="Sheet1" sheetId="1" r:id="rId2"/>
    <sheet name="Sheet2" sheetId="2" r:id="rId3"/>
    <sheet name="Sheet3" sheetId="3" r:id="rId4"/>
  </sheets>
  <definedNames>
    <definedName name="_xlnm._FilterDatabase" localSheetId="0" hidden="1">'万金-新版'!$A$8:$XDS$28</definedName>
    <definedName name="_xlnm.Print_Area" localSheetId="0">'万金-新版'!$A$1:$O$28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7" l="1"/>
  <c r="K16" i="7"/>
  <c r="N14" i="7"/>
  <c r="K14" i="7"/>
  <c r="N13" i="7"/>
  <c r="K13" i="7"/>
  <c r="N12" i="7"/>
  <c r="K12" i="7"/>
  <c r="N11" i="7"/>
  <c r="K11" i="7"/>
  <c r="N10" i="7"/>
  <c r="K10" i="7"/>
  <c r="N9" i="7"/>
  <c r="K9" i="7"/>
</calcChain>
</file>

<file path=xl/sharedStrings.xml><?xml version="1.0" encoding="utf-8"?>
<sst xmlns="http://schemas.openxmlformats.org/spreadsheetml/2006/main" count="84" uniqueCount="54">
  <si>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</si>
  <si>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</si>
  <si>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</si>
  <si>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</si>
  <si>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</si>
  <si>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</si>
  <si>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</si>
  <si>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</si>
  <si>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</si>
  <si>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</si>
  <si>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</si>
  <si>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</si>
  <si>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</si>
  <si>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</si>
  <si>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</si>
  <si>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</si>
  <si>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</si>
  <si>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</si>
  <si>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2022年</t>
    <phoneticPr fontId="1" type="noConversion"/>
  </si>
  <si>
    <t>2023年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</si>
  <si>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</si>
  <si>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</si>
  <si>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江苏万金汽车零部件制造有限公司</t>
    </r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</si>
  <si>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</si>
  <si>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</si>
  <si>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</si>
  <si>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</si>
  <si>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2022年1-11月用量</t>
    <phoneticPr fontId="27" type="noConversion"/>
  </si>
  <si>
    <t>每月用量</t>
    <phoneticPr fontId="27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</si>
  <si>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</si>
  <si>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</si>
  <si>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</si>
  <si>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BSP0000047</t>
    <phoneticPr fontId="1" type="noConversion"/>
  </si>
  <si>
    <t>重卡盘簧</t>
  </si>
  <si>
    <t>不涉及</t>
    <phoneticPr fontId="1" type="noConversion"/>
  </si>
  <si>
    <t>SCS0004651</t>
    <phoneticPr fontId="1" type="noConversion"/>
  </si>
  <si>
    <t>301基本型盘簧</t>
  </si>
  <si>
    <t>SCS0004780</t>
    <phoneticPr fontId="1" type="noConversion"/>
  </si>
  <si>
    <t>B40盘簧</t>
  </si>
  <si>
    <t>SCS0004578</t>
    <phoneticPr fontId="1" type="noConversion"/>
  </si>
  <si>
    <t>C33D豪华型涡簧</t>
  </si>
  <si>
    <t>SHT0001005</t>
    <phoneticPr fontId="1" type="noConversion"/>
  </si>
  <si>
    <t>H4盘簧</t>
  </si>
  <si>
    <t>SCS0004521</t>
    <phoneticPr fontId="1" type="noConversion"/>
  </si>
  <si>
    <t>C32B盘簧</t>
  </si>
  <si>
    <t>J6F靠背调角器涡簧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</si>
  <si>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协议编号：HBZYXY-2023-WU006-01</t>
    </r>
    <phoneticPr fontId="1" type="noConversion"/>
  </si>
  <si>
    <t>2023年</t>
    <phoneticPr fontId="2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</si>
  <si>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</si>
  <si>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SLT0002546</t>
  </si>
  <si>
    <t>不涉及</t>
  </si>
  <si>
    <t>SLT0010628</t>
    <phoneticPr fontId="1" type="noConversion"/>
  </si>
  <si>
    <t>统帅1880靠背调角器涡簧</t>
  </si>
  <si>
    <t>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</si>
</sst>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0_);[Red]\(0.0000\)"/>
    <numFmt numFmtId="179" formatCode="0.000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name val="微软雅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8" fillId="0" borderId="0"/>
    <xf numFmtId="179" fontId="13" fillId="0" borderId="0"/>
    <xf numFmtId="0" fontId="13" fillId="0" borderId="0"/>
    <xf numFmtId="0" fontId="13" fillId="0" borderId="0"/>
    <xf numFmtId="0" fontId="2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77" fontId="8" fillId="0" borderId="0" xfId="1" applyNumberFormat="1" applyFont="1">
      <alignment vertical="center"/>
    </xf>
    <xf numFmtId="0" fontId="16" fillId="0" borderId="0" xfId="1" applyFont="1" applyAlignment="1">
      <alignment horizontal="left" vertical="center"/>
    </xf>
    <xf numFmtId="177" fontId="5" fillId="0" borderId="0" xfId="1" applyNumberFormat="1" applyFont="1">
      <alignment vertical="center"/>
    </xf>
    <xf numFmtId="0" fontId="2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3" borderId="0" xfId="1" applyFill="1">
      <alignment vertical="center"/>
    </xf>
    <xf numFmtId="177" fontId="14" fillId="0" borderId="2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8" fillId="0" borderId="3" xfId="1" applyFont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25" fillId="4" borderId="1" xfId="13" applyFont="1" applyFill="1" applyBorder="1" applyAlignment="1">
      <alignment horizontal="center" vertical="center" wrapText="1"/>
    </xf>
    <xf numFmtId="177" fontId="14" fillId="5" borderId="1" xfId="2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shrinkToFi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  <xf numFmtId="176" fontId="28" fillId="4" borderId="1" xfId="13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vertical="center" wrapText="1"/>
    </xf>
    <xf numFmtId="177" fontId="10" fillId="0" borderId="1" xfId="1" applyNumberFormat="1" applyFont="1" applyBorder="1" applyAlignment="1">
      <alignment horizontal="center" vertical="center" wrapText="1" shrinkToFi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3" xr:uid="{F1B4D5BE-4784-46BA-BB74-792E4D0D1781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5C54-F8AA-442B-B85C-C0E4804C6745}">
  <dimension ref="A1:IB51"/>
  <sheetViews>
    <sheetView tabSelected="1" view="pageBreakPreview" topLeftCell="A4" zoomScale="80" zoomScaleNormal="100" zoomScaleSheetLayoutView="80" workbookViewId="0">
      <selection activeCell="E15" sqref="E15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50" customWidth="1"/>
    <col min="7" max="7" width="14.44140625" style="50" customWidth="1"/>
    <col min="8" max="9" width="12.5546875" style="50" customWidth="1"/>
    <col min="10" max="10" width="15" style="50" customWidth="1"/>
    <col min="11" max="11" width="14.44140625" style="50" customWidth="1"/>
    <col min="12" max="12" width="10.33203125" style="51" customWidth="1"/>
    <col min="13" max="13" width="13.33203125" style="2" customWidth="1"/>
    <col min="14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26" t="s">
        <v>46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27" t="s">
        <v>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27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23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29" t="s">
        <v>2</v>
      </c>
      <c r="B7" s="30" t="s">
        <v>3</v>
      </c>
      <c r="C7" s="31" t="s">
        <v>4</v>
      </c>
      <c r="D7" s="31" t="s">
        <v>5</v>
      </c>
      <c r="E7" s="32" t="s">
        <v>6</v>
      </c>
      <c r="F7" s="22" t="s">
        <v>23</v>
      </c>
      <c r="G7" s="22" t="s">
        <v>23</v>
      </c>
      <c r="H7" s="33" t="s">
        <v>24</v>
      </c>
      <c r="I7" s="33"/>
      <c r="J7" s="33"/>
      <c r="K7" s="34" t="s">
        <v>25</v>
      </c>
      <c r="L7" s="35" t="s">
        <v>26</v>
      </c>
      <c r="M7" s="36" t="s">
        <v>27</v>
      </c>
      <c r="N7" s="37" t="s">
        <v>28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29"/>
      <c r="B8" s="30"/>
      <c r="C8" s="31"/>
      <c r="D8" s="31"/>
      <c r="E8" s="32"/>
      <c r="F8" s="14" t="s">
        <v>18</v>
      </c>
      <c r="G8" s="14" t="s">
        <v>19</v>
      </c>
      <c r="H8" s="38" t="s">
        <v>29</v>
      </c>
      <c r="I8" s="38" t="s">
        <v>30</v>
      </c>
      <c r="J8" s="38" t="s">
        <v>31</v>
      </c>
      <c r="K8" s="34" t="s">
        <v>47</v>
      </c>
      <c r="L8" s="35"/>
      <c r="M8" s="36"/>
      <c r="N8" s="3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20" customFormat="1" ht="27" customHeight="1">
      <c r="A9" s="39">
        <v>1</v>
      </c>
      <c r="B9" s="40" t="s">
        <v>32</v>
      </c>
      <c r="C9" s="41" t="s">
        <v>33</v>
      </c>
      <c r="D9" s="42"/>
      <c r="E9" s="43" t="s">
        <v>12</v>
      </c>
      <c r="F9" s="44">
        <v>2.23</v>
      </c>
      <c r="G9" s="44">
        <v>2.23</v>
      </c>
      <c r="H9" s="45" t="s">
        <v>34</v>
      </c>
      <c r="I9" s="45" t="s">
        <v>34</v>
      </c>
      <c r="J9" s="45" t="s">
        <v>34</v>
      </c>
      <c r="K9" s="44">
        <f>G9</f>
        <v>2.23</v>
      </c>
      <c r="L9" s="46"/>
      <c r="M9" s="21">
        <v>41568</v>
      </c>
      <c r="N9" s="19">
        <f>M9/11</f>
        <v>3778.909090909091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20" customFormat="1" ht="27" customHeight="1">
      <c r="A10" s="39">
        <v>2</v>
      </c>
      <c r="B10" s="40" t="s">
        <v>35</v>
      </c>
      <c r="C10" s="41" t="s">
        <v>36</v>
      </c>
      <c r="D10" s="42"/>
      <c r="E10" s="43" t="s">
        <v>12</v>
      </c>
      <c r="F10" s="44">
        <v>2.0499999999999998</v>
      </c>
      <c r="G10" s="44">
        <v>2.0499999999999998</v>
      </c>
      <c r="H10" s="45" t="s">
        <v>34</v>
      </c>
      <c r="I10" s="45" t="s">
        <v>34</v>
      </c>
      <c r="J10" s="45" t="s">
        <v>34</v>
      </c>
      <c r="K10" s="44">
        <f t="shared" ref="K10:K14" si="0">G10</f>
        <v>2.0499999999999998</v>
      </c>
      <c r="L10" s="46"/>
      <c r="M10" s="21">
        <v>0</v>
      </c>
      <c r="N10" s="19">
        <f t="shared" ref="N10:N14" si="1">M10/11</f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20" customFormat="1" ht="27" customHeight="1">
      <c r="A11" s="39">
        <v>3</v>
      </c>
      <c r="B11" s="40" t="s">
        <v>37</v>
      </c>
      <c r="C11" s="41" t="s">
        <v>38</v>
      </c>
      <c r="D11" s="42"/>
      <c r="E11" s="43" t="s">
        <v>12</v>
      </c>
      <c r="F11" s="44">
        <v>2.17</v>
      </c>
      <c r="G11" s="44">
        <v>2.17</v>
      </c>
      <c r="H11" s="45" t="s">
        <v>34</v>
      </c>
      <c r="I11" s="45" t="s">
        <v>34</v>
      </c>
      <c r="J11" s="45" t="s">
        <v>34</v>
      </c>
      <c r="K11" s="44">
        <f t="shared" si="0"/>
        <v>2.17</v>
      </c>
      <c r="L11" s="46"/>
      <c r="M11" s="21">
        <v>0</v>
      </c>
      <c r="N11" s="19">
        <f t="shared" si="1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20" customFormat="1" ht="27" customHeight="1">
      <c r="A12" s="39">
        <v>4</v>
      </c>
      <c r="B12" s="40" t="s">
        <v>39</v>
      </c>
      <c r="C12" s="41" t="s">
        <v>40</v>
      </c>
      <c r="D12" s="42"/>
      <c r="E12" s="43" t="s">
        <v>12</v>
      </c>
      <c r="F12" s="44">
        <v>2</v>
      </c>
      <c r="G12" s="44">
        <v>2</v>
      </c>
      <c r="H12" s="45" t="s">
        <v>34</v>
      </c>
      <c r="I12" s="45" t="s">
        <v>34</v>
      </c>
      <c r="J12" s="45" t="s">
        <v>34</v>
      </c>
      <c r="K12" s="44">
        <f t="shared" si="0"/>
        <v>2</v>
      </c>
      <c r="L12" s="46"/>
      <c r="M12" s="21">
        <v>0</v>
      </c>
      <c r="N12" s="19">
        <f t="shared" si="1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</row>
    <row r="13" spans="1:236" s="20" customFormat="1" ht="27" customHeight="1">
      <c r="A13" s="39">
        <v>5</v>
      </c>
      <c r="B13" s="40" t="s">
        <v>41</v>
      </c>
      <c r="C13" s="41" t="s">
        <v>42</v>
      </c>
      <c r="D13" s="42"/>
      <c r="E13" s="43" t="s">
        <v>12</v>
      </c>
      <c r="F13" s="44">
        <v>2.4300000000000002</v>
      </c>
      <c r="G13" s="44">
        <v>2.4300000000000002</v>
      </c>
      <c r="H13" s="45" t="s">
        <v>34</v>
      </c>
      <c r="I13" s="45" t="s">
        <v>34</v>
      </c>
      <c r="J13" s="45" t="s">
        <v>34</v>
      </c>
      <c r="K13" s="44">
        <f t="shared" si="0"/>
        <v>2.4300000000000002</v>
      </c>
      <c r="L13" s="46"/>
      <c r="M13" s="21">
        <v>114627</v>
      </c>
      <c r="N13" s="19">
        <f t="shared" si="1"/>
        <v>10420.636363636364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</row>
    <row r="14" spans="1:236" s="20" customFormat="1" ht="44.4" customHeight="1">
      <c r="A14" s="39">
        <v>6</v>
      </c>
      <c r="B14" s="40" t="s">
        <v>43</v>
      </c>
      <c r="C14" s="41" t="s">
        <v>44</v>
      </c>
      <c r="D14" s="42"/>
      <c r="E14" s="43" t="s">
        <v>12</v>
      </c>
      <c r="F14" s="44">
        <v>2.04</v>
      </c>
      <c r="G14" s="44">
        <v>2.04</v>
      </c>
      <c r="H14" s="45" t="s">
        <v>34</v>
      </c>
      <c r="I14" s="45" t="s">
        <v>34</v>
      </c>
      <c r="J14" s="45" t="s">
        <v>34</v>
      </c>
      <c r="K14" s="44">
        <f t="shared" si="0"/>
        <v>2.04</v>
      </c>
      <c r="L14" s="46"/>
      <c r="M14" s="21">
        <v>496000</v>
      </c>
      <c r="N14" s="19">
        <f t="shared" si="1"/>
        <v>45090.909090909088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</row>
    <row r="15" spans="1:236" s="20" customFormat="1" ht="44.4" customHeight="1">
      <c r="A15" s="39">
        <v>7</v>
      </c>
      <c r="B15" s="40" t="s">
        <v>49</v>
      </c>
      <c r="C15" s="41" t="s">
        <v>45</v>
      </c>
      <c r="D15" s="42"/>
      <c r="E15" s="43" t="s">
        <v>7</v>
      </c>
      <c r="F15" s="44">
        <v>1.96</v>
      </c>
      <c r="G15" s="44">
        <v>1.96</v>
      </c>
      <c r="H15" s="45" t="s">
        <v>50</v>
      </c>
      <c r="I15" s="45" t="s">
        <v>50</v>
      </c>
      <c r="J15" s="45" t="s">
        <v>50</v>
      </c>
      <c r="K15" s="44">
        <v>1.96</v>
      </c>
      <c r="L15" s="46"/>
      <c r="M15" s="21">
        <v>28500</v>
      </c>
      <c r="N15" s="19">
        <v>2590.909090909091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</row>
    <row r="16" spans="1:236" s="20" customFormat="1" ht="34.799999999999997" customHeight="1">
      <c r="A16" s="39">
        <v>8</v>
      </c>
      <c r="B16" s="40" t="s">
        <v>51</v>
      </c>
      <c r="C16" s="41" t="s">
        <v>52</v>
      </c>
      <c r="D16" s="42"/>
      <c r="E16" s="43" t="s">
        <v>53</v>
      </c>
      <c r="F16" s="44"/>
      <c r="G16" s="44">
        <v>2</v>
      </c>
      <c r="H16" s="45" t="s">
        <v>34</v>
      </c>
      <c r="I16" s="45" t="s">
        <v>34</v>
      </c>
      <c r="J16" s="45" t="s">
        <v>34</v>
      </c>
      <c r="K16" s="44">
        <f>G16</f>
        <v>2</v>
      </c>
      <c r="L16" s="46"/>
      <c r="M16" s="1">
        <v>20</v>
      </c>
      <c r="N16" s="19">
        <f t="shared" ref="N16" si="2">M16/11</f>
        <v>1.8181818181818181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</row>
    <row r="17" spans="1:12" s="1" customFormat="1" ht="21" customHeight="1">
      <c r="A17" s="24" t="s">
        <v>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s="1" customFormat="1" ht="21" customHeight="1">
      <c r="A18" s="47" t="s">
        <v>48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s="1" customFormat="1" ht="21" customHeight="1">
      <c r="A19" s="47" t="s">
        <v>13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1:12" s="1" customFormat="1" ht="21" customHeight="1">
      <c r="A20" s="47" t="s">
        <v>14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2" s="1" customFormat="1" ht="21" customHeight="1">
      <c r="A21" s="47" t="s">
        <v>15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1:12" s="1" customFormat="1" ht="28.2" customHeight="1">
      <c r="A22" s="47" t="s">
        <v>16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2" s="7" customFormat="1">
      <c r="A23" s="15"/>
      <c r="B23" s="8"/>
      <c r="C23" s="15"/>
      <c r="D23" s="15"/>
      <c r="E23" s="15"/>
      <c r="F23" s="16"/>
      <c r="G23" s="16"/>
      <c r="H23" s="16"/>
      <c r="I23" s="16"/>
      <c r="J23" s="16"/>
      <c r="K23" s="16"/>
      <c r="L23" s="48"/>
    </row>
    <row r="24" spans="1:12" s="7" customFormat="1" ht="19.2" customHeight="1">
      <c r="A24" s="9" t="s">
        <v>9</v>
      </c>
      <c r="B24" s="10"/>
      <c r="C24" s="11"/>
      <c r="D24" s="17"/>
      <c r="E24" s="11"/>
      <c r="F24" s="18"/>
      <c r="G24" s="18"/>
      <c r="H24" s="17" t="s">
        <v>10</v>
      </c>
      <c r="I24" s="18"/>
      <c r="J24" s="18"/>
      <c r="K24" s="18"/>
      <c r="L24" s="49"/>
    </row>
    <row r="25" spans="1:12" s="7" customFormat="1" ht="19.2" customHeight="1">
      <c r="A25" s="9"/>
      <c r="B25" s="10"/>
      <c r="C25" s="11"/>
      <c r="D25" s="12"/>
      <c r="E25" s="11"/>
      <c r="F25" s="18"/>
      <c r="G25" s="18"/>
      <c r="H25" s="12"/>
      <c r="I25" s="18"/>
      <c r="J25" s="18"/>
      <c r="K25" s="18"/>
      <c r="L25" s="49"/>
    </row>
    <row r="26" spans="1:12" s="1" customFormat="1" ht="19.2" customHeight="1">
      <c r="A26" s="9" t="s">
        <v>17</v>
      </c>
      <c r="B26" s="10"/>
      <c r="C26" s="11"/>
      <c r="D26" s="9"/>
      <c r="E26" s="11"/>
      <c r="F26" s="18"/>
      <c r="G26" s="18"/>
      <c r="H26" s="9" t="s">
        <v>17</v>
      </c>
    </row>
    <row r="27" spans="1:12" s="7" customFormat="1" ht="19.2" customHeight="1">
      <c r="A27" s="9"/>
      <c r="B27" s="10"/>
      <c r="C27" s="11"/>
      <c r="D27" s="12"/>
      <c r="E27" s="11"/>
      <c r="F27" s="18"/>
      <c r="G27" s="18"/>
      <c r="H27" s="12"/>
      <c r="I27" s="18"/>
      <c r="J27" s="18"/>
      <c r="K27" s="18"/>
      <c r="L27" s="49"/>
    </row>
    <row r="28" spans="1:12" s="7" customFormat="1" ht="19.2" customHeight="1">
      <c r="A28" s="9" t="s">
        <v>11</v>
      </c>
      <c r="B28" s="9"/>
      <c r="C28" s="15"/>
      <c r="D28" s="9"/>
      <c r="E28" s="15"/>
      <c r="F28" s="18"/>
      <c r="G28" s="18"/>
      <c r="H28" s="9" t="s">
        <v>11</v>
      </c>
      <c r="I28" s="18"/>
      <c r="J28" s="18"/>
      <c r="K28" s="18"/>
      <c r="L28" s="49"/>
    </row>
    <row r="29" spans="1:12" s="7" customFormat="1" ht="14.4">
      <c r="B29" s="13"/>
      <c r="F29" s="18"/>
      <c r="G29" s="18"/>
      <c r="H29" s="18"/>
      <c r="I29" s="18"/>
      <c r="J29" s="18"/>
      <c r="K29" s="18"/>
      <c r="L29" s="49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XDS28" xr:uid="{D218CF9F-7F05-4ECB-B7CE-2EB5D6F1F9DF}"/>
  <mergeCells count="21">
    <mergeCell ref="A20:L20"/>
    <mergeCell ref="A21:L21"/>
    <mergeCell ref="A22:L22"/>
    <mergeCell ref="L7:L8"/>
    <mergeCell ref="M7:M8"/>
    <mergeCell ref="N7:N8"/>
    <mergeCell ref="A17:L17"/>
    <mergeCell ref="A18:L18"/>
    <mergeCell ref="A19:L19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1" type="noConversion"/>
  <conditionalFormatting sqref="D29:D1048576 D1:D15">
    <cfRule type="duplicateValues" dxfId="6" priority="7"/>
  </conditionalFormatting>
  <conditionalFormatting sqref="B29:B1048576 B1:B15">
    <cfRule type="duplicateValues" dxfId="5" priority="6"/>
  </conditionalFormatting>
  <conditionalFormatting sqref="D27:D28 D23:D25">
    <cfRule type="duplicateValues" dxfId="4" priority="5"/>
  </conditionalFormatting>
  <conditionalFormatting sqref="B26">
    <cfRule type="duplicateValues" dxfId="3" priority="4"/>
  </conditionalFormatting>
  <conditionalFormatting sqref="H27:H28 H24:H25">
    <cfRule type="duplicateValues" dxfId="2" priority="3"/>
  </conditionalFormatting>
  <conditionalFormatting sqref="D16">
    <cfRule type="duplicateValues" dxfId="1" priority="2"/>
  </conditionalFormatting>
  <conditionalFormatting sqref="B1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万金-新版</vt:lpstr>
      <vt:lpstr>Sheet1</vt:lpstr>
      <vt:lpstr>Sheet2</vt:lpstr>
      <vt:lpstr>Sheet3</vt:lpstr>
      <vt:lpstr>'万金-新版'!Print_Area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2022-11-25T06:55:03Z</dcterms:modified>
</cp:coreProperties>
</file>