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重卡项目整理未完待续\02-陕汽项目\17-轩德6系\BOM\20221110切换2.1C\"/>
    </mc:Choice>
  </mc:AlternateContent>
  <xr:revisionPtr revIDLastSave="0" documentId="13_ncr:1_{52FC7F7B-6004-4C36-94C0-9CA693963F45}" xr6:coauthVersionLast="47" xr6:coauthVersionMax="47" xr10:uidLastSave="{00000000-0000-0000-0000-000000000000}"/>
  <bookViews>
    <workbookView xWindow="30465" yWindow="-120" windowWidth="27255" windowHeight="16440" firstSheet="1" activeTab="1" xr2:uid="{00000000-000D-0000-FFFF-FFFF00000000}"/>
  </bookViews>
  <sheets>
    <sheet name="KING" sheetId="2" state="veryHidden" r:id="rId1"/>
    <sheet name="座椅配置表及主机信息" sheetId="8" r:id="rId2"/>
    <sheet name="主驾驶首页" sheetId="7" r:id="rId3"/>
    <sheet name="主驾驶座椅 " sheetId="6" r:id="rId4"/>
    <sheet name="副驾驶首页" sheetId="3" r:id="rId5"/>
    <sheet name="副驾驶" sheetId="4" r:id="rId6"/>
  </sheets>
  <definedNames>
    <definedName name="_xlnm._FilterDatabase" localSheetId="5" hidden="1">副驾驶!$A$9:$AA$54</definedName>
    <definedName name="_xlnm._FilterDatabase" localSheetId="3" hidden="1">'主驾驶座椅 '!$A$9:$AA$76</definedName>
    <definedName name="_xlnm.Print_Area" localSheetId="5">副驾驶!$A$1:$AA$54</definedName>
    <definedName name="_xlnm.Print_Area" localSheetId="4">副驾驶首页!$A$1:$W$26</definedName>
    <definedName name="_xlnm.Print_Area" localSheetId="2">主驾驶首页!$A$1:$T$30</definedName>
    <definedName name="_xlnm.Print_Area" localSheetId="3">'主驾驶座椅 '!$A$1:$AA$76</definedName>
    <definedName name="_xlnm.Print_Area" localSheetId="1">座椅配置表及主机信息!$A$1:$W$4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2" i="4" l="1"/>
  <c r="K22" i="4"/>
  <c r="K21" i="4"/>
  <c r="K20" i="4"/>
  <c r="U17" i="4"/>
  <c r="K17" i="4"/>
  <c r="U16" i="4"/>
  <c r="K16" i="4"/>
  <c r="U2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田旭龙</author>
  </authors>
  <commentList>
    <comment ref="E50" authorId="0" shapeId="0" xr:uid="{77E511B5-7422-4C6E-8A21-14F1DC498420}">
      <text>
        <r>
          <rPr>
            <b/>
            <sz val="9"/>
            <rFont val="宋体"/>
            <family val="3"/>
            <charset val="134"/>
          </rPr>
          <t>固定滑轨用6个</t>
        </r>
      </text>
    </comment>
    <comment ref="E51" authorId="0" shapeId="0" xr:uid="{4740EBC6-C059-42F5-AD4F-23629E0E305E}">
      <text>
        <r>
          <rPr>
            <b/>
            <sz val="9"/>
            <rFont val="宋体"/>
            <family val="3"/>
            <charset val="134"/>
          </rPr>
          <t>前地脚安装支架与滑轨固定螺丝用2个</t>
        </r>
      </text>
    </comment>
  </commentList>
</comments>
</file>

<file path=xl/sharedStrings.xml><?xml version="1.0" encoding="utf-8"?>
<sst xmlns="http://schemas.openxmlformats.org/spreadsheetml/2006/main" count="2657" uniqueCount="527">
  <si>
    <t>编号：GR-21-01-23</t>
  </si>
  <si>
    <t xml:space="preserve">    </t>
  </si>
  <si>
    <t>车型</t>
  </si>
  <si>
    <t>L6000</t>
    <phoneticPr fontId="12" type="noConversion"/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</si>
  <si>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</si>
  <si>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</si>
  <si>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</si>
  <si>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</si>
  <si>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</si>
  <si>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</si>
  <si>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</si>
  <si>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李世新</t>
    <phoneticPr fontId="12" type="noConversion"/>
  </si>
  <si>
    <t>1/1</t>
  </si>
  <si>
    <t>图示</t>
  </si>
  <si>
    <t>NO.</t>
  </si>
  <si>
    <t>件号</t>
    <phoneticPr fontId="12" type="noConversion"/>
  </si>
  <si>
    <t>件名</t>
  </si>
  <si>
    <t>产品描述</t>
  </si>
  <si>
    <t>单台用量</t>
  </si>
  <si>
    <t>车型配置</t>
  </si>
  <si>
    <t>备注</t>
  </si>
  <si>
    <t>副驾驶员座椅总成</t>
    <phoneticPr fontId="12" type="noConversion"/>
  </si>
  <si>
    <t>变更履历</t>
  </si>
  <si>
    <t>No</t>
  </si>
  <si>
    <t>日期</t>
  </si>
  <si>
    <t>零件号</t>
  </si>
  <si>
    <t>零件名称</t>
  </si>
  <si>
    <t xml:space="preserve">  变更内容</t>
    <phoneticPr fontId="12" type="noConversion"/>
  </si>
  <si>
    <t>变更原因</t>
  </si>
  <si>
    <t>变更来源</t>
  </si>
  <si>
    <t xml:space="preserve"> 日期</t>
  </si>
  <si>
    <t xml:space="preserve">  变更内容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</si>
  <si>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</si>
  <si>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会签：</t>
  </si>
  <si>
    <t>中文名称</t>
  </si>
  <si>
    <t>副驾驶员座椅总成</t>
  </si>
  <si>
    <t>批准:</t>
  </si>
  <si>
    <t>规格型号</t>
  </si>
  <si>
    <t>整体式座椅</t>
    <phoneticPr fontId="12" type="noConversion"/>
  </si>
  <si>
    <t>版本：A</t>
  </si>
  <si>
    <t>说明：</t>
  </si>
  <si>
    <t>重量</t>
  </si>
  <si>
    <t>价格</t>
  </si>
  <si>
    <t>序号</t>
  </si>
  <si>
    <t>装配等级</t>
  </si>
  <si>
    <t>零件来源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</si>
  <si>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</si>
  <si>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</si>
  <si>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</si>
  <si>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</si>
  <si>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</si>
  <si>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</si>
  <si>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</si>
  <si>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沿用件Y/N</t>
  </si>
  <si>
    <t>材料</t>
  </si>
  <si>
    <t>材料标准</t>
  </si>
  <si>
    <t>轮廓尺寸
(长*宽*高)</t>
  </si>
  <si>
    <t>重量
（Kg）</t>
  </si>
  <si>
    <t>表面处理</t>
  </si>
  <si>
    <t>用量</t>
  </si>
  <si>
    <t>总成件</t>
    <phoneticPr fontId="12" type="noConversion"/>
  </si>
  <si>
    <t>A</t>
    <phoneticPr fontId="12" type="noConversion"/>
  </si>
  <si>
    <t>Y</t>
    <phoneticPr fontId="12" type="noConversion"/>
  </si>
  <si>
    <t>N</t>
    <phoneticPr fontId="12" type="noConversion"/>
  </si>
  <si>
    <t>ASSY</t>
    <phoneticPr fontId="12" type="noConversion"/>
  </si>
  <si>
    <t>——</t>
    <phoneticPr fontId="12" type="noConversion"/>
  </si>
  <si>
    <t>分总成</t>
    <phoneticPr fontId="12" type="noConversion"/>
  </si>
  <si>
    <t>电泳</t>
    <phoneticPr fontId="12" type="noConversion"/>
  </si>
  <si>
    <t>——</t>
  </si>
  <si>
    <t>M4-6801100</t>
    <phoneticPr fontId="12" type="noConversion"/>
  </si>
  <si>
    <t xml:space="preserve">Q235 </t>
    <phoneticPr fontId="12" type="noConversion"/>
  </si>
  <si>
    <t>t=1mm</t>
    <phoneticPr fontId="12" type="noConversion"/>
  </si>
  <si>
    <t>冲压件</t>
    <phoneticPr fontId="12" type="noConversion"/>
  </si>
  <si>
    <t>B</t>
    <phoneticPr fontId="12" type="noConversion"/>
  </si>
  <si>
    <t>标准件</t>
    <phoneticPr fontId="12" type="noConversion"/>
  </si>
  <si>
    <t>M3000S</t>
    <phoneticPr fontId="12" type="noConversion"/>
  </si>
  <si>
    <t>SHT0012345</t>
    <phoneticPr fontId="12" type="noConversion"/>
  </si>
  <si>
    <t>495*540*130</t>
    <phoneticPr fontId="12" type="noConversion"/>
  </si>
  <si>
    <t>聚氨酯</t>
    <phoneticPr fontId="12" type="noConversion"/>
  </si>
  <si>
    <t>X3000</t>
    <phoneticPr fontId="12" type="noConversion"/>
  </si>
  <si>
    <t>装配总成件</t>
    <phoneticPr fontId="12" type="noConversion"/>
  </si>
  <si>
    <t>C</t>
    <phoneticPr fontId="12" type="noConversion"/>
  </si>
  <si>
    <t>H4</t>
    <phoneticPr fontId="12" type="noConversion"/>
  </si>
  <si>
    <t>65#</t>
    <phoneticPr fontId="12" type="noConversion"/>
  </si>
  <si>
    <t>注塑件</t>
    <phoneticPr fontId="12" type="noConversion"/>
  </si>
  <si>
    <t>黑色</t>
    <phoneticPr fontId="12" type="noConversion"/>
  </si>
  <si>
    <t>Q2204213</t>
    <phoneticPr fontId="12" type="noConversion"/>
  </si>
  <si>
    <t>大扁头盘头自攻钉</t>
    <phoneticPr fontId="12" type="noConversion"/>
  </si>
  <si>
    <t>六角头螺栓</t>
    <phoneticPr fontId="12" type="noConversion"/>
  </si>
  <si>
    <t>Q40110</t>
    <phoneticPr fontId="12" type="noConversion"/>
  </si>
  <si>
    <t>平垫圈</t>
    <phoneticPr fontId="12" type="noConversion"/>
  </si>
  <si>
    <t>Q40310</t>
    <phoneticPr fontId="12" type="noConversion"/>
  </si>
  <si>
    <t>20*3*20</t>
    <phoneticPr fontId="12" type="noConversion"/>
  </si>
  <si>
    <t>Q150B1025Q</t>
    <phoneticPr fontId="12" type="noConversion"/>
  </si>
  <si>
    <t>18*31*17</t>
    <phoneticPr fontId="12" type="noConversion"/>
  </si>
  <si>
    <t>包装袋</t>
    <phoneticPr fontId="12" type="noConversion"/>
  </si>
  <si>
    <t>SHT0001630</t>
    <phoneticPr fontId="12" type="noConversion"/>
  </si>
  <si>
    <t>座椅标识</t>
    <phoneticPr fontId="12" type="noConversion"/>
  </si>
  <si>
    <t>56*16*0.3</t>
    <phoneticPr fontId="12" type="noConversion"/>
  </si>
  <si>
    <t>Q4400410</t>
    <phoneticPr fontId="12" type="noConversion"/>
  </si>
  <si>
    <t>扁圆头开口抽芯铆钉</t>
    <phoneticPr fontId="12" type="noConversion"/>
  </si>
  <si>
    <t>15G100P</t>
    <phoneticPr fontId="12" type="noConversion"/>
  </si>
  <si>
    <t>C型钉</t>
    <phoneticPr fontId="12" type="noConversion"/>
  </si>
  <si>
    <t>序号</t>
    <phoneticPr fontId="5" type="noConversion"/>
  </si>
  <si>
    <t>件号</t>
    <phoneticPr fontId="5" type="noConversion"/>
  </si>
  <si>
    <t>备注</t>
    <phoneticPr fontId="5" type="noConversion"/>
  </si>
  <si>
    <t>驾驶员座椅总成</t>
  </si>
  <si>
    <t>日期：</t>
  </si>
  <si>
    <t>整体式座椅</t>
  </si>
  <si>
    <t>零件类别</t>
  </si>
  <si>
    <t>——</t>
    <phoneticPr fontId="5" type="noConversion"/>
  </si>
  <si>
    <t>调角器右罩壳</t>
    <phoneticPr fontId="12" type="noConversion"/>
  </si>
  <si>
    <t>座垫前部罩壳</t>
    <phoneticPr fontId="12" type="noConversion"/>
  </si>
  <si>
    <t>李世新</t>
    <phoneticPr fontId="5" type="noConversion"/>
  </si>
  <si>
    <t>产品描述</t>
    <phoneticPr fontId="5" type="noConversion"/>
  </si>
  <si>
    <t>变更内容</t>
    <phoneticPr fontId="5" type="noConversion"/>
  </si>
  <si>
    <t>座椅类别</t>
  </si>
  <si>
    <t>客户图号</t>
    <phoneticPr fontId="5" type="noConversion"/>
  </si>
  <si>
    <t>内部图号</t>
    <phoneticPr fontId="34" type="noConversion"/>
  </si>
  <si>
    <t>配置（按认证单元）</t>
    <phoneticPr fontId="5" type="noConversion"/>
  </si>
  <si>
    <t>认证情况</t>
    <phoneticPr fontId="5" type="noConversion"/>
  </si>
  <si>
    <t>涉及车型图纸</t>
    <phoneticPr fontId="5" type="noConversion"/>
  </si>
  <si>
    <t>配置</t>
    <phoneticPr fontId="5" type="noConversion"/>
  </si>
  <si>
    <t>滑轨行程</t>
    <phoneticPr fontId="5" type="noConversion"/>
  </si>
  <si>
    <t>减震形式</t>
    <phoneticPr fontId="5" type="noConversion"/>
  </si>
  <si>
    <t>高度调节</t>
    <phoneticPr fontId="5" type="noConversion"/>
  </si>
  <si>
    <t>头枕</t>
    <phoneticPr fontId="5" type="noConversion"/>
  </si>
  <si>
    <t>面料</t>
    <phoneticPr fontId="5" type="noConversion"/>
  </si>
  <si>
    <t>面料型号及供方</t>
    <phoneticPr fontId="5" type="noConversion"/>
  </si>
  <si>
    <t>安全带形式</t>
    <phoneticPr fontId="5" type="noConversion"/>
  </si>
  <si>
    <t>驾驶员座椅总成</t>
    <phoneticPr fontId="34" type="noConversion"/>
  </si>
  <si>
    <t>——</t>
    <phoneticPr fontId="34" type="noConversion"/>
  </si>
  <si>
    <t>气囊减震</t>
    <phoneticPr fontId="34" type="noConversion"/>
  </si>
  <si>
    <t>整体式</t>
    <phoneticPr fontId="34" type="noConversion"/>
  </si>
  <si>
    <t>副驾驶员座椅总成</t>
    <phoneticPr fontId="34" type="noConversion"/>
  </si>
  <si>
    <t>气动升降</t>
    <phoneticPr fontId="34" type="noConversion"/>
  </si>
  <si>
    <t>版本：0/A0
识别号：GR/ZY/BOM-2022-11-001</t>
    <phoneticPr fontId="5" type="noConversion"/>
  </si>
  <si>
    <t>标准化：</t>
    <phoneticPr fontId="5" type="noConversion"/>
  </si>
  <si>
    <t>校核</t>
    <phoneticPr fontId="5" type="noConversion"/>
  </si>
  <si>
    <t>规格</t>
    <phoneticPr fontId="5" type="noConversion"/>
  </si>
  <si>
    <t>平台</t>
    <phoneticPr fontId="5" type="noConversion"/>
  </si>
  <si>
    <t>设计密度</t>
    <phoneticPr fontId="5" type="noConversion"/>
  </si>
  <si>
    <t>皮纹</t>
    <phoneticPr fontId="5" type="noConversion"/>
  </si>
  <si>
    <t>EA</t>
    <phoneticPr fontId="12" type="noConversion"/>
  </si>
  <si>
    <t>低成本</t>
    <phoneticPr fontId="12" type="noConversion"/>
  </si>
  <si>
    <t>SHT0014598</t>
    <phoneticPr fontId="12" type="noConversion"/>
  </si>
  <si>
    <t>坐盆总成</t>
    <phoneticPr fontId="12" type="noConversion"/>
  </si>
  <si>
    <t>一个固定点</t>
    <phoneticPr fontId="12" type="noConversion"/>
  </si>
  <si>
    <t>75*466*419</t>
    <phoneticPr fontId="12" type="noConversion"/>
  </si>
  <si>
    <t>固定调角器</t>
    <phoneticPr fontId="12" type="noConversion"/>
  </si>
  <si>
    <t>M10</t>
    <phoneticPr fontId="12" type="noConversion"/>
  </si>
  <si>
    <t>20*2*20</t>
    <phoneticPr fontId="12" type="noConversion"/>
  </si>
  <si>
    <t>弹垫圈</t>
    <phoneticPr fontId="12" type="noConversion"/>
  </si>
  <si>
    <t>底座模块化总成</t>
    <phoneticPr fontId="12" type="noConversion"/>
  </si>
  <si>
    <t>505*460*170</t>
    <phoneticPr fontId="12" type="noConversion"/>
  </si>
  <si>
    <t>调角器左罩壳</t>
    <phoneticPr fontId="12" type="noConversion"/>
  </si>
  <si>
    <t>塑料件</t>
    <phoneticPr fontId="12" type="noConversion"/>
  </si>
  <si>
    <t>TP30</t>
    <phoneticPr fontId="12" type="noConversion"/>
  </si>
  <si>
    <t>皮纹</t>
    <phoneticPr fontId="12" type="noConversion"/>
  </si>
  <si>
    <t>固定罩壳</t>
    <phoneticPr fontId="12" type="noConversion"/>
  </si>
  <si>
    <t>ST4.2*13</t>
    <phoneticPr fontId="12" type="noConversion"/>
  </si>
  <si>
    <t>GB/T9074.18-1988</t>
    <phoneticPr fontId="12" type="noConversion"/>
  </si>
  <si>
    <t>驾驶员靠背总成</t>
    <phoneticPr fontId="12" type="noConversion"/>
  </si>
  <si>
    <t>过程虚拟件</t>
    <phoneticPr fontId="12" type="noConversion"/>
  </si>
  <si>
    <t>693*660*892</t>
    <phoneticPr fontId="12" type="noConversion"/>
  </si>
  <si>
    <t>圆头割尾自攻钉</t>
    <phoneticPr fontId="12" type="noConversion"/>
  </si>
  <si>
    <t>4.8*13F型</t>
    <phoneticPr fontId="12" type="noConversion"/>
  </si>
  <si>
    <t>BFA0010076</t>
    <phoneticPr fontId="12" type="noConversion"/>
  </si>
  <si>
    <t>版本：A
识别号：GR/ZY/BOM-2022-05-002</t>
    <phoneticPr fontId="5" type="noConversion"/>
  </si>
  <si>
    <t>颜色</t>
    <phoneticPr fontId="5" type="noConversion"/>
  </si>
  <si>
    <t>皮纹</t>
    <phoneticPr fontId="5" type="noConversion"/>
  </si>
  <si>
    <r>
      <rPr>
        <b/>
        <sz val="11"/>
        <rFont val="宋体"/>
        <family val="3"/>
        <charset val="134"/>
      </rPr>
      <t>零件类别</t>
    </r>
  </si>
  <si>
    <r>
      <rPr>
        <b/>
        <sz val="11"/>
        <rFont val="宋体"/>
        <family val="3"/>
        <charset val="134"/>
      </rPr>
      <t>备注</t>
    </r>
  </si>
  <si>
    <t>颜色</t>
    <phoneticPr fontId="5" type="noConversion"/>
  </si>
  <si>
    <t>轩德6</t>
    <phoneticPr fontId="12" type="noConversion"/>
  </si>
  <si>
    <t>M3000</t>
    <phoneticPr fontId="12" type="noConversion"/>
  </si>
  <si>
    <t>RC02 6802 403</t>
    <phoneticPr fontId="12" type="noConversion"/>
  </si>
  <si>
    <t>前连接板</t>
    <phoneticPr fontId="12" type="noConversion"/>
  </si>
  <si>
    <t>Q235 t=3</t>
    <phoneticPr fontId="12" type="noConversion"/>
  </si>
  <si>
    <t>Q370C10</t>
    <phoneticPr fontId="12" type="noConversion"/>
  </si>
  <si>
    <t>焊接六角螺母</t>
    <phoneticPr fontId="12" type="noConversion"/>
  </si>
  <si>
    <t>H4681010216A0</t>
    <phoneticPr fontId="12" type="noConversion"/>
  </si>
  <si>
    <t>安全带连接限位片</t>
    <phoneticPr fontId="12" type="noConversion"/>
  </si>
  <si>
    <t>M3000-S</t>
    <phoneticPr fontId="12" type="noConversion"/>
  </si>
  <si>
    <t>上纵管</t>
    <phoneticPr fontId="12" type="noConversion"/>
  </si>
  <si>
    <t>管件</t>
    <phoneticPr fontId="12" type="noConversion"/>
  </si>
  <si>
    <t>下横管</t>
    <phoneticPr fontId="12" type="noConversion"/>
  </si>
  <si>
    <t>批准</t>
    <phoneticPr fontId="5" type="noConversion"/>
  </si>
  <si>
    <t>单位</t>
    <phoneticPr fontId="12" type="noConversion"/>
  </si>
  <si>
    <t>Ea</t>
    <phoneticPr fontId="12" type="noConversion"/>
  </si>
  <si>
    <t>475*370*85</t>
    <phoneticPr fontId="12" type="noConversion"/>
  </si>
  <si>
    <t>t=5</t>
    <phoneticPr fontId="12" type="noConversion"/>
  </si>
  <si>
    <t>缝纫总成</t>
    <phoneticPr fontId="12" type="noConversion"/>
  </si>
  <si>
    <t>陕汽</t>
    <phoneticPr fontId="12" type="noConversion"/>
  </si>
  <si>
    <t>SHT0013891</t>
    <phoneticPr fontId="12" type="noConversion"/>
  </si>
  <si>
    <t>X5000</t>
    <phoneticPr fontId="12" type="noConversion"/>
  </si>
  <si>
    <t>固定升降</t>
    <phoneticPr fontId="12" type="noConversion"/>
  </si>
  <si>
    <t>驾驶员座椅总成</t>
    <phoneticPr fontId="5" type="noConversion"/>
  </si>
  <si>
    <t>零件号</t>
    <phoneticPr fontId="5" type="noConversion"/>
  </si>
  <si>
    <t>内部图号</t>
    <phoneticPr fontId="5" type="noConversion"/>
  </si>
  <si>
    <t>通风</t>
    <phoneticPr fontId="5" type="noConversion"/>
  </si>
  <si>
    <t>基础配置</t>
    <phoneticPr fontId="5" type="noConversion"/>
  </si>
  <si>
    <t>H6</t>
    <phoneticPr fontId="12" type="noConversion"/>
  </si>
  <si>
    <t>BSP0010020</t>
    <phoneticPr fontId="12" type="noConversion"/>
  </si>
  <si>
    <t>罩壳弹簧卡子</t>
    <phoneticPr fontId="12" type="noConversion"/>
  </si>
  <si>
    <t>固定前罩壳</t>
    <phoneticPr fontId="12" type="noConversion"/>
  </si>
  <si>
    <t>非标件</t>
    <phoneticPr fontId="12" type="noConversion"/>
  </si>
  <si>
    <t>65Mn</t>
    <phoneticPr fontId="12" type="noConversion"/>
  </si>
  <si>
    <t>个</t>
    <phoneticPr fontId="12" type="noConversion"/>
  </si>
  <si>
    <t>内部零件号</t>
    <phoneticPr fontId="12" type="noConversion"/>
  </si>
  <si>
    <t>零件号</t>
    <phoneticPr fontId="12" type="noConversion"/>
  </si>
  <si>
    <t>速降</t>
    <phoneticPr fontId="5" type="noConversion"/>
  </si>
  <si>
    <t>腰托</t>
    <phoneticPr fontId="5" type="noConversion"/>
  </si>
  <si>
    <t>加热</t>
    <phoneticPr fontId="5" type="noConversion"/>
  </si>
  <si>
    <t>扶手</t>
    <phoneticPr fontId="5" type="noConversion"/>
  </si>
  <si>
    <t>——</t>
    <phoneticPr fontId="5" type="noConversion"/>
  </si>
  <si>
    <t>H3</t>
    <phoneticPr fontId="12" type="noConversion"/>
  </si>
  <si>
    <t>Q2140612</t>
    <phoneticPr fontId="12" type="noConversion"/>
  </si>
  <si>
    <t>座盆固定螺钉</t>
    <phoneticPr fontId="12" type="noConversion"/>
  </si>
  <si>
    <t>M6*12</t>
    <phoneticPr fontId="12" type="noConversion"/>
  </si>
  <si>
    <t>BFA0010103</t>
    <phoneticPr fontId="12" type="noConversion"/>
  </si>
  <si>
    <t>平垫片6*14*1.5</t>
    <phoneticPr fontId="12" type="noConversion"/>
  </si>
  <si>
    <t>6*14*1.5</t>
    <phoneticPr fontId="12" type="noConversion"/>
  </si>
  <si>
    <t>BZ14221510015</t>
    <phoneticPr fontId="34" type="noConversion"/>
  </si>
  <si>
    <t>BZ14221510013</t>
    <phoneticPr fontId="34" type="noConversion"/>
  </si>
  <si>
    <t>右扶手</t>
    <phoneticPr fontId="5" type="noConversion"/>
  </si>
  <si>
    <t>单锁扣</t>
    <phoneticPr fontId="34" type="noConversion"/>
  </si>
  <si>
    <t>阻尼调节</t>
    <phoneticPr fontId="5" type="noConversion"/>
  </si>
  <si>
    <t>有</t>
    <phoneticPr fontId="5" type="noConversion"/>
  </si>
  <si>
    <t>倾角调节</t>
    <phoneticPr fontId="5" type="noConversion"/>
  </si>
  <si>
    <t>靠背调节</t>
    <phoneticPr fontId="5" type="noConversion"/>
  </si>
  <si>
    <t>70~140</t>
    <phoneticPr fontId="5" type="noConversion"/>
  </si>
  <si>
    <t>主面料1编号：SM3-3WB01-K01
主面料2编号：SM3-3WB01-K02
辅面料编号：TR5207</t>
    <phoneticPr fontId="5" type="noConversion"/>
  </si>
  <si>
    <t>2022.11.09微信输入</t>
    <phoneticPr fontId="5" type="noConversion"/>
  </si>
  <si>
    <t>BZ14221510015</t>
    <phoneticPr fontId="5" type="noConversion"/>
  </si>
  <si>
    <r>
      <t>轩德6造型、气囊减震、侧置气动升降、单锁扣带报警、靠背调节、前后调节</t>
    </r>
    <r>
      <rPr>
        <sz val="15"/>
        <color theme="1"/>
        <rFont val="微软雅黑"/>
        <family val="2"/>
        <charset val="134"/>
      </rPr>
      <t>、阻尼调节</t>
    </r>
    <phoneticPr fontId="5" type="noConversion"/>
  </si>
  <si>
    <t xml:space="preserve">                         轩德6系切换2.1C平台驾驶员座椅总成EBOM清单                          </t>
    <phoneticPr fontId="5" type="noConversion"/>
  </si>
  <si>
    <t>SHT0012564</t>
    <phoneticPr fontId="12" type="noConversion"/>
  </si>
  <si>
    <t>1.0平台</t>
    <phoneticPr fontId="12" type="noConversion"/>
  </si>
  <si>
    <t>SHT0012472</t>
    <phoneticPr fontId="12" type="noConversion"/>
  </si>
  <si>
    <t>左右共用</t>
    <phoneticPr fontId="12" type="noConversion"/>
  </si>
  <si>
    <t>35#</t>
    <phoneticPr fontId="12" type="noConversion"/>
  </si>
  <si>
    <t>φ30</t>
    <phoneticPr fontId="12" type="noConversion"/>
  </si>
  <si>
    <t>GB/T699</t>
    <phoneticPr fontId="12" type="noConversion"/>
  </si>
  <si>
    <t>SHT0012565</t>
    <phoneticPr fontId="12" type="noConversion"/>
  </si>
  <si>
    <t xml:space="preserve">SPFH590   </t>
    <phoneticPr fontId="12" type="noConversion"/>
  </si>
  <si>
    <t>t=5.0</t>
    <phoneticPr fontId="12" type="noConversion"/>
  </si>
  <si>
    <t>Q/BQB310</t>
    <phoneticPr fontId="12" type="noConversion"/>
  </si>
  <si>
    <r>
      <rPr>
        <b/>
        <sz val="14"/>
        <color theme="1"/>
        <rFont val="宋体"/>
        <family val="3"/>
        <charset val="134"/>
      </rPr>
      <t>设计</t>
    </r>
    <r>
      <rPr>
        <b/>
        <sz val="14"/>
        <color theme="1"/>
        <rFont val="Arial"/>
        <family val="2"/>
      </rPr>
      <t>:</t>
    </r>
  </si>
  <si>
    <r>
      <rPr>
        <b/>
        <sz val="14"/>
        <color theme="1"/>
        <rFont val="宋体"/>
        <family val="3"/>
        <charset val="134"/>
      </rPr>
      <t>批准</t>
    </r>
    <r>
      <rPr>
        <b/>
        <sz val="14"/>
        <color theme="1"/>
        <rFont val="Arial"/>
        <family val="2"/>
      </rPr>
      <t>:</t>
    </r>
    <phoneticPr fontId="5" type="noConversion"/>
  </si>
  <si>
    <t>驾驶员座椅总成</t>
    <phoneticPr fontId="12" type="noConversion"/>
  </si>
  <si>
    <t>2.1C</t>
    <phoneticPr fontId="12" type="noConversion"/>
  </si>
  <si>
    <t>驾驶员靠背护面总成</t>
    <phoneticPr fontId="12" type="noConversion"/>
  </si>
  <si>
    <t>480*610*180</t>
    <phoneticPr fontId="12" type="noConversion"/>
  </si>
  <si>
    <t>驾驶员靠背骨架总成</t>
    <phoneticPr fontId="12" type="noConversion"/>
  </si>
  <si>
    <t>焊接总成件</t>
    <phoneticPr fontId="12" type="noConversion"/>
  </si>
  <si>
    <t>SHT0010548</t>
    <phoneticPr fontId="12" type="noConversion"/>
  </si>
  <si>
    <t>驾驶员靠背泡沫总成</t>
    <phoneticPr fontId="12" type="noConversion"/>
  </si>
  <si>
    <t>Q01</t>
    <phoneticPr fontId="12" type="noConversion"/>
  </si>
  <si>
    <t>发泡</t>
    <phoneticPr fontId="12" type="noConversion"/>
  </si>
  <si>
    <t>256*566*860</t>
    <phoneticPr fontId="12" type="noConversion"/>
  </si>
  <si>
    <t>新开</t>
    <phoneticPr fontId="12" type="noConversion"/>
  </si>
  <si>
    <t>SHT0010549</t>
    <phoneticPr fontId="12" type="noConversion"/>
  </si>
  <si>
    <t>聚氨酯泡沫</t>
    <phoneticPr fontId="12" type="noConversion"/>
  </si>
  <si>
    <t>SLT0001093</t>
    <phoneticPr fontId="12" type="noConversion"/>
  </si>
  <si>
    <t>预埋钢丝1</t>
    <phoneticPr fontId="12" type="noConversion"/>
  </si>
  <si>
    <t>线材</t>
    <phoneticPr fontId="12" type="noConversion"/>
  </si>
  <si>
    <t>65#  Φ2.5</t>
    <phoneticPr fontId="12" type="noConversion"/>
  </si>
  <si>
    <t xml:space="preserve"> L=270mm</t>
    <phoneticPr fontId="12" type="noConversion"/>
  </si>
  <si>
    <t>SHT0010551</t>
    <phoneticPr fontId="12" type="noConversion"/>
  </si>
  <si>
    <t>预埋钢丝2</t>
    <phoneticPr fontId="12" type="noConversion"/>
  </si>
  <si>
    <t xml:space="preserve"> L=260mm</t>
    <phoneticPr fontId="12" type="noConversion"/>
  </si>
  <si>
    <t>SHT0010552</t>
    <phoneticPr fontId="12" type="noConversion"/>
  </si>
  <si>
    <t>预埋钢丝3</t>
    <phoneticPr fontId="12" type="noConversion"/>
  </si>
  <si>
    <t xml:space="preserve"> L=200mm</t>
    <phoneticPr fontId="12" type="noConversion"/>
  </si>
  <si>
    <t>SHT0010553</t>
    <phoneticPr fontId="12" type="noConversion"/>
  </si>
  <si>
    <t>预埋钢丝4</t>
    <phoneticPr fontId="12" type="noConversion"/>
  </si>
  <si>
    <t xml:space="preserve"> L=480mm</t>
    <phoneticPr fontId="12" type="noConversion"/>
  </si>
  <si>
    <t>SHT0010619</t>
    <phoneticPr fontId="12" type="noConversion"/>
  </si>
  <si>
    <t>预埋钢丝5</t>
    <phoneticPr fontId="12" type="noConversion"/>
  </si>
  <si>
    <t>T5</t>
    <phoneticPr fontId="12" type="noConversion"/>
  </si>
  <si>
    <t>扶手支架焊接总成</t>
    <phoneticPr fontId="12" type="noConversion"/>
  </si>
  <si>
    <t>右扶手支架</t>
    <phoneticPr fontId="12" type="noConversion"/>
  </si>
  <si>
    <t>焊接总成</t>
    <phoneticPr fontId="12" type="noConversion"/>
  </si>
  <si>
    <t>103*105*92</t>
    <phoneticPr fontId="12" type="noConversion"/>
  </si>
  <si>
    <t>扶手旋转轴</t>
    <phoneticPr fontId="12" type="noConversion"/>
  </si>
  <si>
    <t>机加件</t>
    <phoneticPr fontId="12" type="noConversion"/>
  </si>
  <si>
    <t>扶手安装支架</t>
    <phoneticPr fontId="12" type="noConversion"/>
  </si>
  <si>
    <t>103*20*92</t>
    <phoneticPr fontId="12" type="noConversion"/>
  </si>
  <si>
    <t>SHT0011613</t>
    <phoneticPr fontId="12" type="noConversion"/>
  </si>
  <si>
    <t>右侧扶手本体总成</t>
    <phoneticPr fontId="12" type="noConversion"/>
  </si>
  <si>
    <t>4378*63*100</t>
    <phoneticPr fontId="12" type="noConversion"/>
  </si>
  <si>
    <t>0.8482</t>
    <phoneticPr fontId="12" type="noConversion"/>
  </si>
  <si>
    <t>BFA0010014</t>
    <phoneticPr fontId="12" type="noConversion"/>
  </si>
  <si>
    <t>扶手锁止销</t>
    <phoneticPr fontId="12" type="noConversion"/>
  </si>
  <si>
    <t>冷墩</t>
    <phoneticPr fontId="12" type="noConversion"/>
  </si>
  <si>
    <t>冷镦件</t>
    <phoneticPr fontId="12" type="noConversion"/>
  </si>
  <si>
    <t>14*14*43（M14）</t>
    <phoneticPr fontId="12" type="noConversion"/>
  </si>
  <si>
    <t>SHT0011330</t>
    <phoneticPr fontId="12" type="noConversion"/>
  </si>
  <si>
    <t>扶手外盖</t>
    <phoneticPr fontId="12" type="noConversion"/>
  </si>
  <si>
    <t>PA6+GF30</t>
    <phoneticPr fontId="12" type="noConversion"/>
  </si>
  <si>
    <t>86*31*43</t>
    <phoneticPr fontId="12" type="noConversion"/>
  </si>
  <si>
    <t>M3000-H</t>
    <phoneticPr fontId="12" type="noConversion"/>
  </si>
  <si>
    <t>SQXM3000-6805530</t>
    <phoneticPr fontId="12" type="noConversion"/>
  </si>
  <si>
    <t>主边调角器总成</t>
    <phoneticPr fontId="12" type="noConversion"/>
  </si>
  <si>
    <t>匹配P21手柄</t>
    <phoneticPr fontId="12" type="noConversion"/>
  </si>
  <si>
    <t>186*128*38</t>
    <phoneticPr fontId="12" type="noConversion"/>
  </si>
  <si>
    <t>SQXM3000-6805540</t>
    <phoneticPr fontId="12" type="noConversion"/>
  </si>
  <si>
    <t>副边调角器总成</t>
    <phoneticPr fontId="12" type="noConversion"/>
  </si>
  <si>
    <t>186*128*39</t>
    <phoneticPr fontId="12" type="noConversion"/>
  </si>
  <si>
    <t>SQX3000-6802951</t>
    <phoneticPr fontId="12" type="noConversion"/>
  </si>
  <si>
    <t>安全带锁扣总成</t>
    <phoneticPr fontId="12" type="noConversion"/>
  </si>
  <si>
    <t>驾驶员坐垫总成</t>
    <phoneticPr fontId="12" type="noConversion"/>
  </si>
  <si>
    <t>516*502*143</t>
    <phoneticPr fontId="12" type="noConversion"/>
  </si>
  <si>
    <t>驾驶员坐垫面套总成</t>
    <phoneticPr fontId="12" type="noConversion"/>
  </si>
  <si>
    <t>SHT0010562</t>
    <phoneticPr fontId="12" type="noConversion"/>
  </si>
  <si>
    <t>坐垫泡棉总成</t>
    <phoneticPr fontId="12" type="noConversion"/>
  </si>
  <si>
    <t>504*491*146</t>
    <phoneticPr fontId="12" type="noConversion"/>
  </si>
  <si>
    <t>1</t>
    <phoneticPr fontId="12" type="noConversion"/>
  </si>
  <si>
    <t>SHT0010618</t>
    <phoneticPr fontId="12" type="noConversion"/>
  </si>
  <si>
    <t>前地脚安装支架</t>
    <phoneticPr fontId="12" type="noConversion"/>
  </si>
  <si>
    <t>焊接件</t>
    <phoneticPr fontId="12" type="noConversion"/>
  </si>
  <si>
    <t>140*80*40</t>
    <phoneticPr fontId="12" type="noConversion"/>
  </si>
  <si>
    <t>SHT0010623</t>
    <phoneticPr fontId="12" type="noConversion"/>
  </si>
  <si>
    <t>左前地脚焊接组件</t>
    <phoneticPr fontId="12" type="noConversion"/>
  </si>
  <si>
    <t>450*10*50</t>
    <phoneticPr fontId="12" type="noConversion"/>
  </si>
  <si>
    <t>SHT0010620</t>
    <phoneticPr fontId="12" type="noConversion"/>
  </si>
  <si>
    <t>左前地脚</t>
    <phoneticPr fontId="12" type="noConversion"/>
  </si>
  <si>
    <t>钣金件</t>
    <phoneticPr fontId="12" type="noConversion"/>
  </si>
  <si>
    <t>t=3-Q/BQB301
SAPH440-Q/BQB310</t>
    <phoneticPr fontId="12" type="noConversion"/>
  </si>
  <si>
    <r>
      <t>Q</t>
    </r>
    <r>
      <rPr>
        <sz val="10"/>
        <color theme="1"/>
        <rFont val="宋体"/>
        <family val="3"/>
        <charset val="134"/>
      </rPr>
      <t>370C08</t>
    </r>
    <phoneticPr fontId="12" type="noConversion"/>
  </si>
  <si>
    <t xml:space="preserve"> M8</t>
    <phoneticPr fontId="12" type="noConversion"/>
  </si>
  <si>
    <t>16*14*6</t>
    <phoneticPr fontId="12" type="noConversion"/>
  </si>
  <si>
    <t>SHT0010621</t>
    <phoneticPr fontId="12" type="noConversion"/>
  </si>
  <si>
    <t>前地脚支架</t>
    <phoneticPr fontId="12" type="noConversion"/>
  </si>
  <si>
    <t>SHT0010625</t>
    <phoneticPr fontId="12" type="noConversion"/>
  </si>
  <si>
    <t>右前地脚焊接组件</t>
    <phoneticPr fontId="12" type="noConversion"/>
  </si>
  <si>
    <t>SHT0010622</t>
    <phoneticPr fontId="12" type="noConversion"/>
  </si>
  <si>
    <t>右前地脚</t>
    <phoneticPr fontId="12" type="noConversion"/>
  </si>
  <si>
    <t>SHT0010629</t>
    <phoneticPr fontId="12" type="noConversion"/>
  </si>
  <si>
    <t>驾驶员滑轨总成</t>
    <phoneticPr fontId="12" type="noConversion"/>
  </si>
  <si>
    <t>装配总成</t>
    <phoneticPr fontId="12" type="noConversion"/>
  </si>
  <si>
    <t>475*257*48</t>
    <phoneticPr fontId="12" type="noConversion"/>
  </si>
  <si>
    <t>SHT0010624</t>
    <phoneticPr fontId="12" type="noConversion"/>
  </si>
  <si>
    <t>左滑轨总成</t>
    <phoneticPr fontId="12" type="noConversion"/>
  </si>
  <si>
    <t>SHT0010626</t>
    <phoneticPr fontId="12" type="noConversion"/>
  </si>
  <si>
    <t>右滑轨总成</t>
    <phoneticPr fontId="12" type="noConversion"/>
  </si>
  <si>
    <t>SHT0010627</t>
    <phoneticPr fontId="12" type="noConversion"/>
  </si>
  <si>
    <t>解锁手柄</t>
    <phoneticPr fontId="12" type="noConversion"/>
  </si>
  <si>
    <t>Q218B0820</t>
    <phoneticPr fontId="12" type="noConversion"/>
  </si>
  <si>
    <t>内六角圆柱头螺钉</t>
    <phoneticPr fontId="12" type="noConversion"/>
  </si>
  <si>
    <t>A1</t>
    <phoneticPr fontId="12" type="noConversion"/>
  </si>
  <si>
    <t>13*13*28</t>
    <phoneticPr fontId="12" type="noConversion"/>
  </si>
  <si>
    <t>Q40308</t>
    <phoneticPr fontId="12" type="noConversion"/>
  </si>
  <si>
    <r>
      <t>⌀</t>
    </r>
    <r>
      <rPr>
        <sz val="10"/>
        <color theme="1"/>
        <rFont val="宋体"/>
        <family val="3"/>
        <charset val="134"/>
      </rPr>
      <t>8</t>
    </r>
    <phoneticPr fontId="12" type="noConversion"/>
  </si>
  <si>
    <t>氧化</t>
    <phoneticPr fontId="12" type="noConversion"/>
  </si>
  <si>
    <t>J6L</t>
    <phoneticPr fontId="12" type="noConversion"/>
  </si>
  <si>
    <t>SHT0014562</t>
    <phoneticPr fontId="12" type="noConversion"/>
  </si>
  <si>
    <t>阻尼堵盖</t>
    <phoneticPr fontId="12" type="noConversion"/>
  </si>
  <si>
    <t>SHT0014599</t>
    <phoneticPr fontId="12" type="noConversion"/>
  </si>
  <si>
    <t>0.001</t>
    <phoneticPr fontId="12" type="noConversion"/>
  </si>
  <si>
    <t>镀白锌</t>
    <phoneticPr fontId="12" type="noConversion"/>
  </si>
  <si>
    <t>P21</t>
    <phoneticPr fontId="12" type="noConversion"/>
  </si>
  <si>
    <t>SHT0010982</t>
    <phoneticPr fontId="12" type="noConversion"/>
  </si>
  <si>
    <t>调角器手柄</t>
    <phoneticPr fontId="12" type="noConversion"/>
  </si>
  <si>
    <t>PP303</t>
    <phoneticPr fontId="12" type="noConversion"/>
  </si>
  <si>
    <t>H3S升级</t>
    <phoneticPr fontId="12" type="noConversion"/>
  </si>
  <si>
    <t>SHT0012447</t>
    <phoneticPr fontId="12" type="noConversion"/>
  </si>
  <si>
    <t>升降调节开关总成</t>
    <phoneticPr fontId="12" type="noConversion"/>
  </si>
  <si>
    <t>黑色、气控气、无速降、国产阀</t>
    <phoneticPr fontId="12" type="noConversion"/>
  </si>
  <si>
    <t>BPC0010012</t>
    <phoneticPr fontId="12" type="noConversion"/>
  </si>
  <si>
    <t>4mm卡箍</t>
    <phoneticPr fontId="12" type="noConversion"/>
  </si>
  <si>
    <t>POM</t>
    <phoneticPr fontId="12" type="noConversion"/>
  </si>
  <si>
    <t>φ6.5*11.5</t>
    <phoneticPr fontId="12" type="noConversion"/>
  </si>
  <si>
    <t>BCL0010006</t>
    <phoneticPr fontId="12" type="noConversion"/>
  </si>
  <si>
    <t>气管卡扣（2*4mm）</t>
    <phoneticPr fontId="12" type="noConversion"/>
  </si>
  <si>
    <t>PA66</t>
    <phoneticPr fontId="12" type="noConversion"/>
  </si>
  <si>
    <t>20*15*15</t>
    <phoneticPr fontId="12" type="noConversion"/>
  </si>
  <si>
    <t>BCL0010010</t>
    <phoneticPr fontId="12" type="noConversion"/>
  </si>
  <si>
    <t>四管夹</t>
    <phoneticPr fontId="12" type="noConversion"/>
  </si>
  <si>
    <t>镀锌</t>
    <phoneticPr fontId="12" type="noConversion"/>
  </si>
  <si>
    <t>34</t>
    <phoneticPr fontId="12" type="noConversion"/>
  </si>
  <si>
    <t>BFA0000004</t>
    <phoneticPr fontId="12" type="noConversion"/>
  </si>
  <si>
    <t>扎带</t>
    <phoneticPr fontId="12" type="noConversion"/>
  </si>
  <si>
    <t>铝制</t>
    <phoneticPr fontId="12" type="noConversion"/>
  </si>
  <si>
    <t>t=0.3</t>
    <phoneticPr fontId="12" type="noConversion"/>
  </si>
  <si>
    <t>固定座椅标识</t>
    <phoneticPr fontId="12" type="noConversion"/>
  </si>
  <si>
    <t>φ4</t>
    <phoneticPr fontId="12" type="noConversion"/>
  </si>
  <si>
    <t>2</t>
    <phoneticPr fontId="12" type="noConversion"/>
  </si>
  <si>
    <t>座椅说明书</t>
    <phoneticPr fontId="12" type="noConversion"/>
  </si>
  <si>
    <t>印刷品</t>
    <phoneticPr fontId="12" type="noConversion"/>
  </si>
  <si>
    <t>SQF3000-6909102</t>
    <phoneticPr fontId="12" type="noConversion"/>
  </si>
  <si>
    <t>靠背塑料包装套</t>
    <phoneticPr fontId="12" type="noConversion"/>
  </si>
  <si>
    <t>PE</t>
    <phoneticPr fontId="12" type="noConversion"/>
  </si>
  <si>
    <t>SHT0000153</t>
    <phoneticPr fontId="12" type="noConversion"/>
  </si>
  <si>
    <t>坐垫塑料包装套</t>
    <phoneticPr fontId="12" type="noConversion"/>
  </si>
  <si>
    <t>SHT0010514</t>
    <phoneticPr fontId="12" type="noConversion"/>
  </si>
  <si>
    <t>温馨提示车贴</t>
    <phoneticPr fontId="12" type="noConversion"/>
  </si>
  <si>
    <t>SHT0011352</t>
    <phoneticPr fontId="12" type="noConversion"/>
  </si>
  <si>
    <t>气管防护胶塞</t>
    <phoneticPr fontId="12" type="noConversion"/>
  </si>
  <si>
    <t>EPDM</t>
    <phoneticPr fontId="12" type="noConversion"/>
  </si>
  <si>
    <t>SHT0011351</t>
    <phoneticPr fontId="12" type="noConversion"/>
  </si>
  <si>
    <t>装车气管</t>
    <phoneticPr fontId="12" type="noConversion"/>
  </si>
  <si>
    <t>轩德6</t>
  </si>
  <si>
    <t>轻卡</t>
    <phoneticPr fontId="12" type="noConversion"/>
  </si>
  <si>
    <r>
      <t>轩德</t>
    </r>
    <r>
      <rPr>
        <sz val="14"/>
        <color rgb="FF000000"/>
        <rFont val="Arial"/>
        <family val="2"/>
      </rPr>
      <t>6</t>
    </r>
    <r>
      <rPr>
        <sz val="14"/>
        <color rgb="FF000000"/>
        <rFont val="宋体"/>
        <family val="3"/>
        <charset val="134"/>
      </rPr>
      <t>经济版</t>
    </r>
    <phoneticPr fontId="12" type="noConversion"/>
  </si>
  <si>
    <t>SHT0011046</t>
    <phoneticPr fontId="12" type="noConversion"/>
  </si>
  <si>
    <t>阻尼器调节机构</t>
    <phoneticPr fontId="12" type="noConversion"/>
  </si>
  <si>
    <t>60*74*34</t>
    <phoneticPr fontId="12" type="noConversion"/>
  </si>
  <si>
    <t>SHT0010520</t>
    <phoneticPr fontId="12" type="noConversion"/>
  </si>
  <si>
    <t>变阻尼弹簧</t>
    <phoneticPr fontId="12" type="noConversion"/>
  </si>
  <si>
    <t>弹簧钢</t>
    <phoneticPr fontId="12" type="noConversion"/>
  </si>
  <si>
    <t>GB/T342
65Mn-GB/T4357</t>
    <phoneticPr fontId="12" type="noConversion"/>
  </si>
  <si>
    <t>Φ=0.7</t>
    <phoneticPr fontId="12" type="noConversion"/>
  </si>
  <si>
    <t>GB/T342
GB/T4357</t>
    <phoneticPr fontId="12" type="noConversion"/>
  </si>
  <si>
    <t>8*8*31</t>
    <phoneticPr fontId="12" type="noConversion"/>
  </si>
  <si>
    <t>Q43640</t>
    <phoneticPr fontId="12" type="noConversion"/>
  </si>
  <si>
    <t>开口挡圈</t>
    <phoneticPr fontId="12" type="noConversion"/>
  </si>
  <si>
    <t>⌀4</t>
    <phoneticPr fontId="12" type="noConversion"/>
  </si>
  <si>
    <t>8*8*1</t>
    <phoneticPr fontId="12" type="noConversion"/>
  </si>
  <si>
    <t>轩德6经济版驾驶员座椅总成EBOM</t>
    <phoneticPr fontId="5" type="noConversion"/>
  </si>
  <si>
    <t>Q370C08</t>
    <phoneticPr fontId="12" type="noConversion"/>
  </si>
  <si>
    <t>BZ14221510015</t>
    <phoneticPr fontId="12" type="noConversion"/>
  </si>
  <si>
    <t>以下空白</t>
    <phoneticPr fontId="5" type="noConversion"/>
  </si>
  <si>
    <t>轩德6造型、三点式安全带、靠背调节、单锁扣</t>
    <phoneticPr fontId="12" type="noConversion"/>
  </si>
  <si>
    <t xml:space="preserve">                          轩德6经济版副驾驶员座椅总成EBOM清单                          </t>
    <phoneticPr fontId="12" type="noConversion"/>
  </si>
  <si>
    <t>轩德6经济版</t>
    <phoneticPr fontId="12" type="noConversion"/>
  </si>
  <si>
    <t>轩德6经济版</t>
    <phoneticPr fontId="5" type="noConversion"/>
  </si>
  <si>
    <t>BZ14221510013</t>
    <phoneticPr fontId="5" type="noConversion"/>
  </si>
  <si>
    <t>重卡</t>
    <phoneticPr fontId="12" type="noConversion"/>
  </si>
  <si>
    <t>GRC101-00.012</t>
    <phoneticPr fontId="12" type="noConversion"/>
  </si>
  <si>
    <t>小铰链护罩</t>
    <phoneticPr fontId="12" type="noConversion"/>
  </si>
  <si>
    <t>PP</t>
    <phoneticPr fontId="12" type="noConversion"/>
  </si>
  <si>
    <t>25*13*45</t>
    <phoneticPr fontId="12" type="noConversion"/>
  </si>
  <si>
    <t xml:space="preserve">  轩德6经济版副驾驶座椅总成EBOM</t>
    <phoneticPr fontId="12" type="noConversion"/>
  </si>
  <si>
    <t>RC02-6802404-2</t>
    <phoneticPr fontId="12" type="noConversion"/>
  </si>
  <si>
    <t>左围框接头组件</t>
    <phoneticPr fontId="12" type="noConversion"/>
  </si>
  <si>
    <t>109*12*47</t>
    <phoneticPr fontId="12" type="noConversion"/>
  </si>
  <si>
    <t>SPFH590</t>
    <phoneticPr fontId="12" type="noConversion"/>
  </si>
  <si>
    <t>右围框接头组件</t>
    <phoneticPr fontId="12" type="noConversion"/>
  </si>
  <si>
    <t>109*5*47</t>
    <phoneticPr fontId="12" type="noConversion"/>
  </si>
  <si>
    <t>RC02 6802 404</t>
    <phoneticPr fontId="12" type="noConversion"/>
  </si>
  <si>
    <t>左围框接头</t>
    <phoneticPr fontId="12" type="noConversion"/>
  </si>
  <si>
    <t>SQXM3000-6901101</t>
    <phoneticPr fontId="12" type="noConversion"/>
  </si>
  <si>
    <t>安全带锁扣固定座</t>
    <phoneticPr fontId="12" type="noConversion"/>
  </si>
  <si>
    <t>45#</t>
    <phoneticPr fontId="12" type="noConversion"/>
  </si>
  <si>
    <t>25*17*25</t>
    <phoneticPr fontId="12" type="noConversion"/>
  </si>
  <si>
    <t>861*548*235</t>
    <phoneticPr fontId="12" type="noConversion"/>
  </si>
  <si>
    <t>1.660</t>
    <phoneticPr fontId="12" type="noConversion"/>
  </si>
  <si>
    <t>SQX3000-6902951</t>
    <phoneticPr fontId="12" type="noConversion"/>
  </si>
  <si>
    <t>不带报警</t>
    <phoneticPr fontId="12" type="noConversion"/>
  </si>
  <si>
    <t>SQDZ 6903 000</t>
    <phoneticPr fontId="12" type="noConversion"/>
  </si>
  <si>
    <t>副驾驶员主边调角器</t>
    <phoneticPr fontId="12" type="noConversion"/>
  </si>
  <si>
    <t>230*60*150</t>
    <phoneticPr fontId="12" type="noConversion"/>
  </si>
  <si>
    <t>SQDZ 6903 100</t>
    <phoneticPr fontId="12" type="noConversion"/>
  </si>
  <si>
    <t>副驾驶员副边调角器</t>
    <phoneticPr fontId="12" type="noConversion"/>
  </si>
  <si>
    <t>SHT0012433</t>
    <phoneticPr fontId="12" type="noConversion"/>
  </si>
  <si>
    <t>副驾驶员调角器手柄</t>
    <phoneticPr fontId="12" type="noConversion"/>
  </si>
  <si>
    <t>本体黑色、白色标识</t>
    <phoneticPr fontId="12" type="noConversion"/>
  </si>
  <si>
    <t>SHT0012432</t>
    <phoneticPr fontId="12" type="noConversion"/>
  </si>
  <si>
    <t>ABS</t>
    <phoneticPr fontId="12" type="noConversion"/>
  </si>
  <si>
    <t>94*25*49</t>
    <phoneticPr fontId="12" type="noConversion"/>
  </si>
  <si>
    <t>SQDZ 6800 002</t>
    <phoneticPr fontId="12" type="noConversion"/>
  </si>
  <si>
    <t>调角器主边罩壳</t>
    <phoneticPr fontId="12" type="noConversion"/>
  </si>
  <si>
    <t>106*10*166</t>
    <phoneticPr fontId="12" type="noConversion"/>
  </si>
  <si>
    <t>SQDZ 6900 002</t>
    <phoneticPr fontId="12" type="noConversion"/>
  </si>
  <si>
    <t>调角器副边罩壳</t>
    <phoneticPr fontId="12" type="noConversion"/>
  </si>
  <si>
    <t>Q2140608</t>
    <phoneticPr fontId="12" type="noConversion"/>
  </si>
  <si>
    <t>十字槽盘头螺钉</t>
    <phoneticPr fontId="12" type="noConversion"/>
  </si>
  <si>
    <t>M6×8             固定主边罩壳</t>
    <phoneticPr fontId="12" type="noConversion"/>
  </si>
  <si>
    <t>副驾驶坐垫总成</t>
    <phoneticPr fontId="12" type="noConversion"/>
  </si>
  <si>
    <t>坐垫合棉总成</t>
    <phoneticPr fontId="12" type="noConversion"/>
  </si>
  <si>
    <t>SQX3000-6901100</t>
    <phoneticPr fontId="12" type="noConversion"/>
  </si>
  <si>
    <t>司机座座盆总成</t>
    <phoneticPr fontId="12" type="noConversion"/>
  </si>
  <si>
    <t>副司机底支架总成</t>
    <phoneticPr fontId="12" type="noConversion"/>
  </si>
  <si>
    <t>SQXM3000-6901106</t>
    <phoneticPr fontId="12" type="noConversion"/>
  </si>
  <si>
    <t>围框</t>
    <phoneticPr fontId="12" type="noConversion"/>
  </si>
  <si>
    <t>5.0-GB/T 708  
  Q195-GB/T 700</t>
    <phoneticPr fontId="12" type="noConversion"/>
  </si>
  <si>
    <t>323*376*35.5</t>
    <phoneticPr fontId="12" type="noConversion"/>
  </si>
  <si>
    <t>RC02-6802404-3</t>
    <phoneticPr fontId="12" type="noConversion"/>
  </si>
  <si>
    <t>SHT0011881</t>
    <phoneticPr fontId="12" type="noConversion"/>
  </si>
  <si>
    <t>钢管Q195 φ25 t=2</t>
    <phoneticPr fontId="12" type="noConversion"/>
  </si>
  <si>
    <t>9.5*9.5*13.5</t>
    <phoneticPr fontId="12" type="noConversion"/>
  </si>
  <si>
    <t>SHT0010556</t>
    <phoneticPr fontId="12" type="noConversion"/>
  </si>
  <si>
    <t>左支撑管</t>
    <phoneticPr fontId="12" type="noConversion"/>
  </si>
  <si>
    <t>21*11*4.5</t>
    <phoneticPr fontId="12" type="noConversion"/>
  </si>
  <si>
    <t>SHT0010557</t>
    <phoneticPr fontId="12" type="noConversion"/>
  </si>
  <si>
    <t>右支撑管</t>
    <phoneticPr fontId="12" type="noConversion"/>
  </si>
  <si>
    <t>218*500*427</t>
    <phoneticPr fontId="12" type="noConversion"/>
  </si>
  <si>
    <t>SHT0010558</t>
    <phoneticPr fontId="12" type="noConversion"/>
  </si>
  <si>
    <t>前地脚</t>
    <phoneticPr fontId="12" type="noConversion"/>
  </si>
  <si>
    <t>钢板3-GB/T 708  
  Q235-GB/T 700</t>
    <phoneticPr fontId="12" type="noConversion"/>
  </si>
  <si>
    <t>92*30*40</t>
    <phoneticPr fontId="12" type="noConversion"/>
  </si>
  <si>
    <t>SHT0010559</t>
    <phoneticPr fontId="12" type="noConversion"/>
  </si>
  <si>
    <t>后地脚</t>
    <phoneticPr fontId="12" type="noConversion"/>
  </si>
  <si>
    <t>SHT0010634</t>
    <phoneticPr fontId="12" type="noConversion"/>
  </si>
  <si>
    <t>231*φ25</t>
    <phoneticPr fontId="12" type="noConversion"/>
  </si>
  <si>
    <t>SQXM3000-6901107</t>
    <phoneticPr fontId="12" type="noConversion"/>
  </si>
  <si>
    <t>后横管</t>
    <phoneticPr fontId="12" type="noConversion"/>
  </si>
  <si>
    <t>366*φ25</t>
    <phoneticPr fontId="12" type="noConversion"/>
  </si>
  <si>
    <t>t=3-Q/BQB301
SPFH590-Q/BQB310</t>
    <phoneticPr fontId="12" type="noConversion"/>
  </si>
  <si>
    <t>副驾驶员靠背总成</t>
    <phoneticPr fontId="12" type="noConversion"/>
  </si>
  <si>
    <t>SHT0015150</t>
    <phoneticPr fontId="12" type="noConversion"/>
  </si>
  <si>
    <t>SHT0015151</t>
    <phoneticPr fontId="12" type="noConversion"/>
  </si>
  <si>
    <t>SHT0015152</t>
    <phoneticPr fontId="12" type="noConversion"/>
  </si>
  <si>
    <t>SHT0015155</t>
    <phoneticPr fontId="12" type="noConversion"/>
  </si>
  <si>
    <t>SHT0015156</t>
    <phoneticPr fontId="12" type="noConversion"/>
  </si>
  <si>
    <t>SHT0015157</t>
    <phoneticPr fontId="12" type="noConversion"/>
  </si>
  <si>
    <t>SHT0015158</t>
    <phoneticPr fontId="12" type="noConversion"/>
  </si>
  <si>
    <t>SHT0015159</t>
    <phoneticPr fontId="12" type="noConversion"/>
  </si>
  <si>
    <t>SHT0015160</t>
    <phoneticPr fontId="12" type="noConversion"/>
  </si>
  <si>
    <r>
      <t>轩德</t>
    </r>
    <r>
      <rPr>
        <sz val="14"/>
        <color rgb="FF000000"/>
        <rFont val="Arial"/>
        <family val="2"/>
      </rPr>
      <t>6</t>
    </r>
    <phoneticPr fontId="12" type="noConversion"/>
  </si>
  <si>
    <t>单锁扣带报警</t>
    <phoneticPr fontId="34" type="noConversion"/>
  </si>
  <si>
    <t>主面料1编号：SM3-3WB01-K01
主面料2编号：SM3-3WB01-K02
辅面料编号：TR5207</t>
    <phoneticPr fontId="12" type="noConversion"/>
  </si>
  <si>
    <t>BZ14221510013</t>
    <phoneticPr fontId="12" type="noConversion"/>
  </si>
  <si>
    <t>低头枕、无三点式安全带</t>
    <phoneticPr fontId="12" type="noConversion"/>
  </si>
  <si>
    <t>Q150B1035Q</t>
    <phoneticPr fontId="12" type="noConversion"/>
  </si>
  <si>
    <t>M10*35</t>
    <phoneticPr fontId="12" type="noConversion"/>
  </si>
  <si>
    <t>无三点式安全带、可变阻尼</t>
    <phoneticPr fontId="12" type="noConversion"/>
  </si>
  <si>
    <t>带锁扣</t>
    <phoneticPr fontId="12" type="noConversion"/>
  </si>
  <si>
    <t>堵两个口</t>
    <phoneticPr fontId="12" type="noConversion"/>
  </si>
  <si>
    <t>升降、阻尼、无腰托、无通风加热、无速降</t>
    <phoneticPr fontId="12" type="noConversion"/>
  </si>
  <si>
    <t>SHT0014560</t>
    <phoneticPr fontId="12" type="noConversion"/>
  </si>
  <si>
    <t>SHT0012465</t>
    <phoneticPr fontId="12" type="noConversion"/>
  </si>
  <si>
    <t>SHT0012466</t>
    <phoneticPr fontId="12" type="noConversion"/>
  </si>
  <si>
    <t>SHT0012481</t>
    <phoneticPr fontId="12" type="noConversion"/>
  </si>
  <si>
    <t>SHT0011281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</si>
</sst>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_);[Red]\(0\)"/>
  </numFmts>
  <fonts count="53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rgb="FF9C0006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name val="新細明體"/>
      <charset val="136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sz val="9"/>
      <name val="宋体"/>
      <family val="3"/>
      <charset val="134"/>
    </font>
    <font>
      <b/>
      <u/>
      <sz val="17"/>
      <name val="微软雅黑"/>
      <family val="2"/>
      <charset val="134"/>
    </font>
    <font>
      <b/>
      <sz val="14"/>
      <name val="宋体"/>
      <family val="3"/>
      <charset val="134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2"/>
      <name val="等线"/>
      <family val="3"/>
      <charset val="134"/>
      <scheme val="minor"/>
    </font>
    <font>
      <sz val="9"/>
      <name val="Arial"/>
      <family val="2"/>
    </font>
    <font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color rgb="FF00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sz val="15"/>
      <color theme="1"/>
      <name val="微软雅黑"/>
      <family val="2"/>
      <charset val="134"/>
    </font>
    <font>
      <sz val="14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4"/>
      <color theme="1"/>
      <name val="Arial"/>
      <family val="3"/>
      <charset val="134"/>
    </font>
    <font>
      <b/>
      <sz val="10"/>
      <color theme="1"/>
      <name val="宋体"/>
      <family val="3"/>
      <charset val="134"/>
    </font>
    <font>
      <sz val="14"/>
      <color rgb="FF000000"/>
      <name val="Arial"/>
      <family val="2"/>
    </font>
    <font>
      <sz val="14"/>
      <color rgb="FF000000"/>
      <name val="宋体"/>
      <family val="3"/>
      <charset val="134"/>
    </font>
    <font>
      <sz val="6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3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0" borderId="0"/>
    <xf numFmtId="0" fontId="2" fillId="0" borderId="0"/>
    <xf numFmtId="0" fontId="20" fillId="0" borderId="7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9" fillId="0" borderId="0" applyNumberFormat="0" applyBorder="0" applyProtection="0">
      <alignment vertical="center"/>
    </xf>
    <xf numFmtId="0" fontId="2" fillId="0" borderId="0"/>
    <xf numFmtId="0" fontId="31" fillId="0" borderId="0">
      <alignment vertical="center"/>
    </xf>
    <xf numFmtId="0" fontId="2" fillId="0" borderId="0"/>
    <xf numFmtId="0" fontId="38" fillId="0" borderId="0" applyNumberForma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227">
    <xf numFmtId="0" fontId="0" fillId="0" borderId="0" xfId="0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vertical="center" wrapText="1"/>
    </xf>
    <xf numFmtId="0" fontId="17" fillId="0" borderId="0" xfId="3" applyFont="1" applyAlignment="1">
      <alignment vertical="center"/>
    </xf>
    <xf numFmtId="0" fontId="31" fillId="0" borderId="0" xfId="16">
      <alignment vertical="center"/>
    </xf>
    <xf numFmtId="0" fontId="33" fillId="0" borderId="7" xfId="16" applyFont="1" applyBorder="1" applyAlignment="1">
      <alignment horizontal="center" vertical="center" wrapText="1" readingOrder="1"/>
    </xf>
    <xf numFmtId="0" fontId="33" fillId="0" borderId="7" xfId="16" applyFont="1" applyBorder="1" applyAlignment="1">
      <alignment horizontal="center" vertical="top" wrapText="1" readingOrder="1"/>
    </xf>
    <xf numFmtId="0" fontId="31" fillId="0" borderId="7" xfId="16" applyBorder="1" applyAlignment="1">
      <alignment horizontal="center" vertical="center" wrapText="1"/>
    </xf>
    <xf numFmtId="0" fontId="31" fillId="0" borderId="7" xfId="16" applyBorder="1" applyAlignment="1">
      <alignment horizontal="left" vertical="center" wrapText="1"/>
    </xf>
    <xf numFmtId="0" fontId="31" fillId="0" borderId="0" xfId="16" applyAlignment="1">
      <alignment horizontal="left" vertical="center" wrapText="1"/>
    </xf>
    <xf numFmtId="0" fontId="31" fillId="0" borderId="0" xfId="16" applyAlignment="1">
      <alignment horizontal="center" vertical="center"/>
    </xf>
    <xf numFmtId="0" fontId="26" fillId="0" borderId="7" xfId="7" applyFont="1" applyFill="1" applyBorder="1" applyAlignment="1" applyProtection="1">
      <alignment horizontal="center" vertical="center" wrapText="1"/>
      <protection locked="0"/>
    </xf>
    <xf numFmtId="0" fontId="27" fillId="0" borderId="7" xfId="7" applyFont="1" applyFill="1" applyBorder="1" applyAlignment="1" applyProtection="1">
      <alignment horizontal="center" vertical="center" wrapText="1"/>
      <protection locked="0"/>
    </xf>
    <xf numFmtId="0" fontId="27" fillId="0" borderId="7" xfId="7" applyFont="1" applyFill="1" applyBorder="1" applyAlignment="1" applyProtection="1">
      <alignment horizontal="left" vertical="center" wrapText="1"/>
      <protection locked="0"/>
    </xf>
    <xf numFmtId="0" fontId="23" fillId="0" borderId="0" xfId="7" applyFont="1" applyFill="1" applyBorder="1" applyAlignment="1" applyProtection="1">
      <alignment horizontal="center" vertical="center" wrapText="1"/>
      <protection locked="0"/>
    </xf>
    <xf numFmtId="0" fontId="27" fillId="0" borderId="0" xfId="7" applyFont="1" applyFill="1" applyBorder="1" applyAlignment="1" applyProtection="1">
      <alignment horizontal="center" vertical="center" wrapText="1"/>
      <protection locked="0"/>
    </xf>
    <xf numFmtId="0" fontId="23" fillId="0" borderId="0" xfId="7" applyFont="1" applyFill="1" applyBorder="1" applyAlignment="1" applyProtection="1">
      <alignment horizontal="left" vertical="center" wrapText="1"/>
      <protection locked="0"/>
    </xf>
    <xf numFmtId="0" fontId="36" fillId="0" borderId="0" xfId="7" applyFont="1" applyFill="1" applyBorder="1" applyAlignment="1" applyProtection="1">
      <alignment horizontal="center" vertical="center" wrapText="1"/>
      <protection locked="0"/>
    </xf>
    <xf numFmtId="176" fontId="23" fillId="0" borderId="0" xfId="7" applyNumberFormat="1" applyFont="1" applyFill="1" applyBorder="1" applyAlignment="1" applyProtection="1">
      <alignment horizontal="center" vertical="center" wrapText="1"/>
      <protection locked="0"/>
    </xf>
    <xf numFmtId="49" fontId="26" fillId="0" borderId="7" xfId="7" applyNumberFormat="1" applyFont="1" applyFill="1" applyBorder="1" applyAlignment="1" applyProtection="1">
      <alignment horizontal="center" vertical="center" wrapText="1"/>
      <protection locked="0"/>
    </xf>
    <xf numFmtId="0" fontId="22" fillId="0" borderId="7" xfId="6" applyFont="1" applyFill="1" applyBorder="1" applyAlignment="1">
      <alignment horizontal="center" vertical="center" wrapText="1"/>
    </xf>
    <xf numFmtId="49" fontId="23" fillId="0" borderId="0" xfId="7" applyNumberFormat="1" applyFont="1" applyFill="1" applyBorder="1" applyAlignment="1" applyProtection="1">
      <alignment horizontal="center" vertical="center" wrapText="1"/>
      <protection locked="0"/>
    </xf>
    <xf numFmtId="177" fontId="23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7" fillId="0" borderId="7" xfId="5" applyNumberFormat="1" applyFont="1" applyFill="1" applyBorder="1" applyAlignment="1" applyProtection="1">
      <alignment horizontal="center" vertical="center" wrapText="1"/>
      <protection locked="0"/>
    </xf>
    <xf numFmtId="0" fontId="37" fillId="0" borderId="7" xfId="7" applyFont="1" applyFill="1" applyBorder="1" applyAlignment="1" applyProtection="1">
      <alignment horizontal="center" vertical="center" wrapText="1"/>
      <protection locked="0"/>
    </xf>
    <xf numFmtId="49" fontId="37" fillId="0" borderId="7" xfId="7" applyNumberFormat="1" applyFont="1" applyFill="1" applyBorder="1" applyAlignment="1" applyProtection="1">
      <alignment horizontal="center" vertical="center" wrapText="1"/>
      <protection locked="0"/>
    </xf>
    <xf numFmtId="49" fontId="36" fillId="0" borderId="7" xfId="5" applyNumberFormat="1" applyFont="1" applyFill="1" applyBorder="1" applyAlignment="1" applyProtection="1">
      <alignment horizontal="center" vertical="center" wrapText="1"/>
      <protection locked="0"/>
    </xf>
    <xf numFmtId="49" fontId="37" fillId="0" borderId="7" xfId="5" applyNumberFormat="1" applyFont="1" applyFill="1" applyBorder="1" applyAlignment="1" applyProtection="1">
      <alignment horizontal="center" vertical="center" wrapText="1"/>
      <protection locked="0"/>
    </xf>
    <xf numFmtId="49" fontId="36" fillId="0" borderId="7" xfId="5" applyNumberFormat="1" applyFont="1" applyFill="1" applyBorder="1" applyAlignment="1" applyProtection="1">
      <alignment horizontal="center" vertical="center" wrapText="1" shrinkToFit="1"/>
      <protection locked="0"/>
    </xf>
    <xf numFmtId="177" fontId="37" fillId="0" borderId="7" xfId="7" applyNumberFormat="1" applyFont="1" applyFill="1" applyBorder="1" applyAlignment="1" applyProtection="1">
      <alignment horizontal="center" vertical="center" wrapText="1"/>
      <protection locked="0"/>
    </xf>
    <xf numFmtId="12" fontId="27" fillId="0" borderId="7" xfId="8" applyNumberFormat="1" applyFont="1" applyFill="1" applyBorder="1" applyAlignment="1" applyProtection="1">
      <alignment horizontal="left" vertical="center" wrapText="1"/>
      <protection locked="0"/>
    </xf>
    <xf numFmtId="0" fontId="30" fillId="0" borderId="7" xfId="6" applyFont="1" applyFill="1" applyBorder="1" applyAlignment="1">
      <alignment horizontal="left" vertical="center"/>
    </xf>
    <xf numFmtId="176" fontId="37" fillId="0" borderId="7" xfId="7" applyNumberFormat="1" applyFont="1" applyFill="1" applyBorder="1" applyAlignment="1" applyProtection="1">
      <alignment horizontal="center" vertical="center" wrapText="1"/>
      <protection locked="0"/>
    </xf>
    <xf numFmtId="0" fontId="27" fillId="4" borderId="0" xfId="7" applyFont="1" applyFill="1" applyBorder="1" applyAlignment="1" applyProtection="1">
      <alignment horizontal="center" vertical="center" wrapText="1"/>
      <protection locked="0"/>
    </xf>
    <xf numFmtId="0" fontId="28" fillId="0" borderId="0" xfId="5" applyFont="1" applyFill="1" applyBorder="1" applyAlignment="1" applyProtection="1">
      <alignment horizontal="center" vertical="center" wrapText="1"/>
      <protection locked="0"/>
    </xf>
    <xf numFmtId="0" fontId="28" fillId="4" borderId="0" xfId="7" applyFont="1" applyFill="1" applyBorder="1" applyAlignment="1" applyProtection="1">
      <alignment horizontal="center" vertical="center" wrapText="1"/>
      <protection locked="0"/>
    </xf>
    <xf numFmtId="0" fontId="28" fillId="0" borderId="0" xfId="7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Alignment="1">
      <alignment vertical="center"/>
    </xf>
    <xf numFmtId="0" fontId="10" fillId="0" borderId="0" xfId="3" applyFont="1" applyFill="1" applyAlignment="1">
      <alignment horizontal="left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 wrapText="1"/>
    </xf>
    <xf numFmtId="14" fontId="14" fillId="0" borderId="7" xfId="3" applyNumberFormat="1" applyFont="1" applyFill="1" applyBorder="1" applyAlignment="1">
      <alignment horizontal="center" vertical="center" shrinkToFit="1"/>
    </xf>
    <xf numFmtId="49" fontId="16" fillId="0" borderId="7" xfId="3" applyNumberFormat="1" applyFont="1" applyFill="1" applyBorder="1" applyAlignment="1">
      <alignment horizontal="center" vertical="center" shrinkToFit="1"/>
    </xf>
    <xf numFmtId="14" fontId="16" fillId="0" borderId="9" xfId="3" applyNumberFormat="1" applyFont="1" applyFill="1" applyBorder="1" applyAlignment="1">
      <alignment horizontal="center" vertical="center" shrinkToFit="1"/>
    </xf>
    <xf numFmtId="0" fontId="17" fillId="0" borderId="10" xfId="4" applyFont="1" applyFill="1" applyBorder="1" applyAlignment="1">
      <alignment horizontal="center" vertical="center"/>
    </xf>
    <xf numFmtId="0" fontId="17" fillId="0" borderId="0" xfId="3" applyFont="1" applyFill="1" applyAlignment="1">
      <alignment vertical="center"/>
    </xf>
    <xf numFmtId="0" fontId="17" fillId="0" borderId="11" xfId="3" applyFont="1" applyFill="1" applyBorder="1" applyAlignment="1">
      <alignment horizontal="center" vertical="center"/>
    </xf>
    <xf numFmtId="0" fontId="17" fillId="0" borderId="7" xfId="3" applyFont="1" applyFill="1" applyBorder="1" applyAlignment="1">
      <alignment vertical="center"/>
    </xf>
    <xf numFmtId="0" fontId="17" fillId="0" borderId="6" xfId="3" applyFont="1" applyFill="1" applyBorder="1" applyAlignment="1">
      <alignment vertical="center"/>
    </xf>
    <xf numFmtId="0" fontId="17" fillId="0" borderId="10" xfId="3" applyFont="1" applyFill="1" applyBorder="1" applyAlignment="1">
      <alignment horizontal="center" vertical="center"/>
    </xf>
    <xf numFmtId="49" fontId="19" fillId="0" borderId="7" xfId="3" applyNumberFormat="1" applyFont="1" applyFill="1" applyBorder="1" applyAlignment="1">
      <alignment vertical="center" wrapText="1"/>
    </xf>
    <xf numFmtId="0" fontId="1" fillId="0" borderId="7" xfId="6" applyFill="1" applyBorder="1" applyAlignment="1">
      <alignment horizontal="center" vertical="center"/>
    </xf>
    <xf numFmtId="0" fontId="0" fillId="0" borderId="11" xfId="6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0" fontId="16" fillId="0" borderId="7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left" vertical="center"/>
    </xf>
    <xf numFmtId="0" fontId="13" fillId="0" borderId="4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7" fillId="0" borderId="7" xfId="3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/>
    </xf>
    <xf numFmtId="0" fontId="17" fillId="0" borderId="6" xfId="3" applyFont="1" applyFill="1" applyBorder="1" applyAlignment="1">
      <alignment horizontal="center" vertical="center"/>
    </xf>
    <xf numFmtId="49" fontId="19" fillId="0" borderId="7" xfId="3" applyNumberFormat="1" applyFont="1" applyFill="1" applyBorder="1" applyAlignment="1">
      <alignment horizontal="center" vertical="center" wrapText="1"/>
    </xf>
    <xf numFmtId="0" fontId="19" fillId="0" borderId="7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center"/>
    </xf>
    <xf numFmtId="0" fontId="33" fillId="0" borderId="7" xfId="16" applyFont="1" applyBorder="1" applyAlignment="1">
      <alignment horizontal="center" vertical="center" wrapText="1" readingOrder="1"/>
    </xf>
    <xf numFmtId="0" fontId="19" fillId="0" borderId="7" xfId="3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vertical="center" wrapText="1"/>
    </xf>
    <xf numFmtId="49" fontId="19" fillId="0" borderId="7" xfId="3" applyNumberFormat="1" applyFont="1" applyFill="1" applyBorder="1" applyAlignment="1">
      <alignment horizontal="center" vertical="center" wrapText="1"/>
    </xf>
    <xf numFmtId="0" fontId="17" fillId="0" borderId="7" xfId="3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7" fillId="0" borderId="6" xfId="3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7" fillId="0" borderId="0" xfId="3" applyFont="1" applyFill="1" applyAlignment="1">
      <alignment horizontal="left" vertical="center"/>
    </xf>
    <xf numFmtId="0" fontId="13" fillId="0" borderId="4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vertical="center"/>
    </xf>
    <xf numFmtId="0" fontId="24" fillId="0" borderId="7" xfId="7" applyFont="1" applyFill="1" applyBorder="1" applyAlignment="1" applyProtection="1">
      <alignment horizontal="center" vertical="center" wrapText="1"/>
      <protection locked="0"/>
    </xf>
    <xf numFmtId="0" fontId="23" fillId="0" borderId="7" xfId="7" applyFont="1" applyFill="1" applyBorder="1" applyAlignment="1" applyProtection="1">
      <alignment horizontal="center" vertical="center" wrapText="1"/>
      <protection locked="0"/>
    </xf>
    <xf numFmtId="0" fontId="31" fillId="0" borderId="7" xfId="16" applyBorder="1" applyAlignment="1">
      <alignment vertical="center" wrapText="1"/>
    </xf>
    <xf numFmtId="0" fontId="0" fillId="4" borderId="0" xfId="0" applyFill="1" applyAlignment="1">
      <alignment vertical="center"/>
    </xf>
    <xf numFmtId="0" fontId="35" fillId="4" borderId="0" xfId="7" applyFont="1" applyFill="1" applyAlignment="1" applyProtection="1">
      <alignment horizontal="center" vertical="center" wrapText="1"/>
      <protection locked="0"/>
    </xf>
    <xf numFmtId="0" fontId="35" fillId="6" borderId="0" xfId="7" applyFont="1" applyFill="1" applyAlignment="1" applyProtection="1">
      <alignment horizontal="center" vertical="center" wrapText="1"/>
      <protection locked="0"/>
    </xf>
    <xf numFmtId="0" fontId="40" fillId="0" borderId="7" xfId="7" applyFont="1" applyFill="1" applyBorder="1" applyAlignment="1" applyProtection="1">
      <alignment horizontal="center" vertical="center" wrapText="1"/>
      <protection locked="0"/>
    </xf>
    <xf numFmtId="0" fontId="39" fillId="0" borderId="7" xfId="7" applyFont="1" applyFill="1" applyBorder="1" applyAlignment="1" applyProtection="1">
      <alignment horizontal="center" vertical="center" wrapText="1"/>
      <protection locked="0"/>
    </xf>
    <xf numFmtId="0" fontId="45" fillId="0" borderId="7" xfId="11" applyFont="1" applyFill="1" applyBorder="1" applyAlignment="1">
      <alignment horizontal="center" vertical="center" wrapText="1"/>
    </xf>
    <xf numFmtId="0" fontId="49" fillId="0" borderId="7" xfId="5" applyNumberFormat="1" applyFont="1" applyFill="1" applyBorder="1" applyAlignment="1" applyProtection="1">
      <alignment horizontal="center" vertical="center" wrapText="1"/>
      <protection locked="0"/>
    </xf>
    <xf numFmtId="0" fontId="49" fillId="0" borderId="7" xfId="7" applyFont="1" applyFill="1" applyBorder="1" applyAlignment="1" applyProtection="1">
      <alignment horizontal="center" vertical="center" wrapText="1"/>
      <protection locked="0"/>
    </xf>
    <xf numFmtId="49" fontId="49" fillId="0" borderId="7" xfId="7" applyNumberFormat="1" applyFont="1" applyFill="1" applyBorder="1" applyAlignment="1" applyProtection="1">
      <alignment horizontal="center" vertical="center" wrapText="1"/>
      <protection locked="0"/>
    </xf>
    <xf numFmtId="49" fontId="49" fillId="0" borderId="7" xfId="5" applyNumberFormat="1" applyFont="1" applyFill="1" applyBorder="1" applyAlignment="1" applyProtection="1">
      <alignment horizontal="center" vertical="center" wrapText="1"/>
      <protection locked="0"/>
    </xf>
    <xf numFmtId="176" fontId="49" fillId="0" borderId="7" xfId="7" applyNumberFormat="1" applyFont="1" applyFill="1" applyBorder="1" applyAlignment="1" applyProtection="1">
      <alignment horizontal="center" vertical="center" wrapText="1"/>
      <protection locked="0"/>
    </xf>
    <xf numFmtId="0" fontId="44" fillId="0" borderId="7" xfId="0" applyFont="1" applyFill="1" applyBorder="1" applyAlignment="1">
      <alignment horizontal="center" vertical="center" wrapText="1"/>
    </xf>
    <xf numFmtId="0" fontId="44" fillId="4" borderId="7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5" borderId="7" xfId="0" applyFont="1" applyFill="1" applyBorder="1" applyAlignment="1">
      <alignment horizontal="center" vertical="center" wrapText="1"/>
    </xf>
    <xf numFmtId="0" fontId="28" fillId="5" borderId="0" xfId="5" applyFont="1" applyFill="1" applyBorder="1" applyAlignment="1" applyProtection="1">
      <alignment horizontal="center" vertical="center" wrapText="1"/>
      <protection locked="0"/>
    </xf>
    <xf numFmtId="0" fontId="52" fillId="0" borderId="7" xfId="0" applyFont="1" applyFill="1" applyBorder="1" applyAlignment="1">
      <alignment horizontal="left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33" fillId="0" borderId="7" xfId="16" applyFont="1" applyBorder="1" applyAlignment="1">
      <alignment horizontal="center" vertical="center" wrapText="1" readingOrder="1"/>
    </xf>
    <xf numFmtId="0" fontId="31" fillId="0" borderId="7" xfId="16" applyBorder="1" applyAlignment="1">
      <alignment horizontal="center" vertical="center" wrapText="1" readingOrder="1"/>
    </xf>
    <xf numFmtId="0" fontId="32" fillId="0" borderId="7" xfId="16" applyFont="1" applyBorder="1" applyAlignment="1">
      <alignment horizontal="center" vertical="center" wrapText="1" readingOrder="1"/>
    </xf>
    <xf numFmtId="0" fontId="33" fillId="0" borderId="7" xfId="16" applyFont="1" applyBorder="1" applyAlignment="1">
      <alignment vertical="center" wrapText="1" readingOrder="1"/>
    </xf>
    <xf numFmtId="0" fontId="33" fillId="0" borderId="7" xfId="16" applyFont="1" applyBorder="1" applyAlignment="1">
      <alignment horizontal="left" vertical="center" wrapText="1" readingOrder="1"/>
    </xf>
    <xf numFmtId="0" fontId="33" fillId="0" borderId="12" xfId="16" applyFont="1" applyBorder="1" applyAlignment="1">
      <alignment horizontal="center" vertical="center" wrapText="1" readingOrder="1"/>
    </xf>
    <xf numFmtId="0" fontId="33" fillId="0" borderId="8" xfId="16" applyFont="1" applyBorder="1" applyAlignment="1">
      <alignment horizontal="center" vertical="center" wrapText="1" readingOrder="1"/>
    </xf>
    <xf numFmtId="0" fontId="15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7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17" fillId="0" borderId="7" xfId="3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/>
    </xf>
    <xf numFmtId="0" fontId="17" fillId="0" borderId="17" xfId="4" applyFont="1" applyFill="1" applyBorder="1" applyAlignment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7" fillId="0" borderId="18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 wrapText="1"/>
    </xf>
    <xf numFmtId="0" fontId="17" fillId="0" borderId="7" xfId="4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left" vertical="center" wrapText="1"/>
    </xf>
    <xf numFmtId="0" fontId="11" fillId="0" borderId="0" xfId="3" applyFont="1" applyFill="1" applyAlignment="1">
      <alignment horizontal="center"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7" xfId="3" applyFont="1" applyFill="1" applyBorder="1" applyAlignment="1">
      <alignment horizontal="center" vertical="center" wrapText="1"/>
    </xf>
    <xf numFmtId="0" fontId="17" fillId="0" borderId="9" xfId="3" applyFont="1" applyFill="1" applyBorder="1" applyAlignment="1">
      <alignment horizontal="center" vertical="center" wrapText="1"/>
    </xf>
    <xf numFmtId="0" fontId="18" fillId="0" borderId="7" xfId="3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49" fontId="19" fillId="0" borderId="7" xfId="3" applyNumberFormat="1" applyFont="1" applyFill="1" applyBorder="1" applyAlignment="1">
      <alignment horizontal="center" vertical="center" wrapText="1"/>
    </xf>
    <xf numFmtId="0" fontId="0" fillId="0" borderId="10" xfId="6" applyFont="1" applyFill="1" applyBorder="1" applyAlignment="1">
      <alignment horizontal="center" vertical="center"/>
    </xf>
    <xf numFmtId="0" fontId="0" fillId="0" borderId="13" xfId="6" applyFont="1" applyFill="1" applyBorder="1" applyAlignment="1">
      <alignment horizontal="center" vertical="center"/>
    </xf>
    <xf numFmtId="49" fontId="19" fillId="0" borderId="7" xfId="3" applyNumberFormat="1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/>
    </xf>
    <xf numFmtId="0" fontId="21" fillId="0" borderId="9" xfId="3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/>
    </xf>
    <xf numFmtId="0" fontId="19" fillId="0" borderId="11" xfId="3" applyFont="1" applyFill="1" applyBorder="1" applyAlignment="1">
      <alignment horizontal="center" vertical="center" wrapText="1"/>
    </xf>
    <xf numFmtId="0" fontId="19" fillId="0" borderId="13" xfId="3" applyFont="1" applyFill="1" applyBorder="1" applyAlignment="1">
      <alignment horizontal="center" vertical="center" wrapText="1"/>
    </xf>
    <xf numFmtId="0" fontId="19" fillId="0" borderId="9" xfId="3" applyFont="1" applyFill="1" applyBorder="1" applyAlignment="1">
      <alignment horizontal="center" vertical="center"/>
    </xf>
    <xf numFmtId="0" fontId="17" fillId="0" borderId="24" xfId="3" applyFont="1" applyFill="1" applyBorder="1" applyAlignment="1">
      <alignment horizontal="center" vertical="center" wrapText="1"/>
    </xf>
    <xf numFmtId="0" fontId="17" fillId="0" borderId="15" xfId="3" applyFont="1" applyFill="1" applyBorder="1" applyAlignment="1">
      <alignment horizontal="center" vertical="center" wrapText="1"/>
    </xf>
    <xf numFmtId="0" fontId="17" fillId="0" borderId="25" xfId="3" applyFont="1" applyFill="1" applyBorder="1" applyAlignment="1">
      <alignment horizontal="center" vertical="center" wrapText="1"/>
    </xf>
    <xf numFmtId="0" fontId="17" fillId="0" borderId="22" xfId="3" applyFont="1" applyFill="1" applyBorder="1" applyAlignment="1">
      <alignment horizontal="center" vertical="center" wrapText="1"/>
    </xf>
    <xf numFmtId="0" fontId="17" fillId="0" borderId="14" xfId="3" applyFont="1" applyFill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center" vertical="center" wrapText="1"/>
    </xf>
    <xf numFmtId="0" fontId="1" fillId="0" borderId="11" xfId="6" applyFill="1" applyBorder="1" applyAlignment="1">
      <alignment horizontal="center" vertical="center"/>
    </xf>
    <xf numFmtId="0" fontId="1" fillId="0" borderId="13" xfId="6" applyFill="1" applyBorder="1" applyAlignment="1">
      <alignment horizontal="center" vertical="center"/>
    </xf>
    <xf numFmtId="0" fontId="21" fillId="0" borderId="19" xfId="3" applyFont="1" applyFill="1" applyBorder="1" applyAlignment="1">
      <alignment horizontal="center" vertical="center" wrapText="1"/>
    </xf>
    <xf numFmtId="0" fontId="21" fillId="0" borderId="20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left" vertical="center" wrapText="1"/>
    </xf>
    <xf numFmtId="0" fontId="19" fillId="0" borderId="13" xfId="3" applyFont="1" applyFill="1" applyBorder="1" applyAlignment="1">
      <alignment horizontal="left" vertical="center" wrapText="1"/>
    </xf>
    <xf numFmtId="0" fontId="23" fillId="0" borderId="26" xfId="7" applyFont="1" applyFill="1" applyBorder="1" applyAlignment="1" applyProtection="1">
      <alignment horizontal="center" vertical="center" wrapText="1"/>
      <protection locked="0"/>
    </xf>
    <xf numFmtId="0" fontId="23" fillId="0" borderId="0" xfId="7" applyFont="1" applyFill="1" applyBorder="1" applyAlignment="1" applyProtection="1">
      <alignment horizontal="center" vertical="center" wrapText="1"/>
      <protection locked="0"/>
    </xf>
    <xf numFmtId="0" fontId="47" fillId="0" borderId="7" xfId="7" applyFont="1" applyFill="1" applyBorder="1" applyAlignment="1" applyProtection="1">
      <alignment horizontal="center" vertical="center" wrapText="1"/>
      <protection locked="0"/>
    </xf>
    <xf numFmtId="0" fontId="42" fillId="0" borderId="7" xfId="7" applyFont="1" applyFill="1" applyBorder="1" applyAlignment="1" applyProtection="1">
      <alignment horizontal="left" vertical="center"/>
      <protection locked="0"/>
    </xf>
    <xf numFmtId="0" fontId="48" fillId="0" borderId="7" xfId="7" applyFont="1" applyFill="1" applyBorder="1" applyAlignment="1" applyProtection="1">
      <alignment horizontal="left" vertical="center" wrapText="1"/>
      <protection locked="0"/>
    </xf>
    <xf numFmtId="0" fontId="41" fillId="0" borderId="7" xfId="7" applyFont="1" applyFill="1" applyBorder="1" applyAlignment="1" applyProtection="1">
      <alignment horizontal="left" vertical="center" wrapText="1"/>
      <protection locked="0"/>
    </xf>
    <xf numFmtId="0" fontId="42" fillId="0" borderId="7" xfId="7" applyFont="1" applyFill="1" applyBorder="1" applyAlignment="1" applyProtection="1">
      <alignment horizontal="left" vertical="center" wrapText="1"/>
      <protection locked="0"/>
    </xf>
    <xf numFmtId="0" fontId="42" fillId="0" borderId="7" xfId="7" applyFont="1" applyFill="1" applyBorder="1" applyAlignment="1" applyProtection="1">
      <alignment horizontal="left" vertical="top" wrapText="1"/>
      <protection locked="0"/>
    </xf>
    <xf numFmtId="0" fontId="41" fillId="0" borderId="22" xfId="7" applyFont="1" applyFill="1" applyBorder="1" applyAlignment="1" applyProtection="1">
      <alignment horizontal="center" vertical="center"/>
      <protection locked="0"/>
    </xf>
    <xf numFmtId="0" fontId="41" fillId="0" borderId="27" xfId="7" applyFont="1" applyFill="1" applyBorder="1" applyAlignment="1" applyProtection="1">
      <alignment horizontal="center" vertical="center"/>
      <protection locked="0"/>
    </xf>
    <xf numFmtId="0" fontId="41" fillId="0" borderId="24" xfId="7" applyFont="1" applyFill="1" applyBorder="1" applyAlignment="1" applyProtection="1">
      <alignment horizontal="center" vertical="center"/>
      <protection locked="0"/>
    </xf>
    <xf numFmtId="0" fontId="41" fillId="0" borderId="28" xfId="7" applyFont="1" applyFill="1" applyBorder="1" applyAlignment="1" applyProtection="1">
      <alignment horizontal="center" vertical="center"/>
      <protection locked="0"/>
    </xf>
    <xf numFmtId="0" fontId="42" fillId="0" borderId="12" xfId="7" applyFont="1" applyFill="1" applyBorder="1" applyAlignment="1" applyProtection="1">
      <alignment horizontal="center" vertical="center" wrapText="1"/>
      <protection locked="0"/>
    </xf>
    <xf numFmtId="0" fontId="42" fillId="0" borderId="8" xfId="7" applyFont="1" applyFill="1" applyBorder="1" applyAlignment="1" applyProtection="1">
      <alignment horizontal="center" vertical="center" wrapText="1"/>
      <protection locked="0"/>
    </xf>
    <xf numFmtId="0" fontId="42" fillId="0" borderId="12" xfId="7" applyFont="1" applyFill="1" applyBorder="1" applyAlignment="1" applyProtection="1">
      <alignment horizontal="left" vertical="center" wrapText="1"/>
      <protection locked="0"/>
    </xf>
    <xf numFmtId="0" fontId="42" fillId="0" borderId="8" xfId="7" applyFont="1" applyFill="1" applyBorder="1" applyAlignment="1" applyProtection="1">
      <alignment horizontal="left" vertical="center" wrapText="1"/>
      <protection locked="0"/>
    </xf>
    <xf numFmtId="0" fontId="41" fillId="0" borderId="12" xfId="7" applyFont="1" applyFill="1" applyBorder="1" applyAlignment="1" applyProtection="1">
      <alignment horizontal="left" vertical="center" wrapText="1"/>
      <protection locked="0"/>
    </xf>
    <xf numFmtId="0" fontId="41" fillId="0" borderId="8" xfId="7" applyFont="1" applyFill="1" applyBorder="1" applyAlignment="1" applyProtection="1">
      <alignment horizontal="left" vertical="center" wrapText="1"/>
      <protection locked="0"/>
    </xf>
    <xf numFmtId="0" fontId="21" fillId="0" borderId="7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23" fillId="0" borderId="10" xfId="7" applyFont="1" applyFill="1" applyBorder="1" applyAlignment="1" applyProtection="1">
      <alignment horizontal="center" vertical="center" wrapText="1"/>
      <protection locked="0"/>
    </xf>
    <xf numFmtId="0" fontId="23" fillId="0" borderId="11" xfId="7" applyFont="1" applyFill="1" applyBorder="1" applyAlignment="1" applyProtection="1">
      <alignment horizontal="center" vertical="center" wrapText="1"/>
      <protection locked="0"/>
    </xf>
    <xf numFmtId="0" fontId="23" fillId="0" borderId="14" xfId="7" applyFont="1" applyFill="1" applyBorder="1" applyAlignment="1" applyProtection="1">
      <alignment horizontal="center" vertical="center" wrapText="1"/>
      <protection locked="0"/>
    </xf>
    <xf numFmtId="0" fontId="23" fillId="0" borderId="27" xfId="7" applyFont="1" applyFill="1" applyBorder="1" applyAlignment="1" applyProtection="1">
      <alignment horizontal="center" vertical="center" wrapText="1"/>
      <protection locked="0"/>
    </xf>
    <xf numFmtId="0" fontId="25" fillId="0" borderId="7" xfId="7" applyFont="1" applyFill="1" applyBorder="1" applyAlignment="1" applyProtection="1">
      <alignment horizontal="center" vertical="center" wrapText="1"/>
      <protection locked="0"/>
    </xf>
    <xf numFmtId="0" fontId="14" fillId="0" borderId="7" xfId="7" applyFont="1" applyFill="1" applyBorder="1" applyAlignment="1" applyProtection="1">
      <alignment horizontal="center" vertical="center"/>
      <protection locked="0"/>
    </xf>
    <xf numFmtId="0" fontId="14" fillId="0" borderId="10" xfId="7" applyFont="1" applyFill="1" applyBorder="1" applyAlignment="1" applyProtection="1">
      <alignment horizontal="center" vertical="center"/>
      <protection locked="0"/>
    </xf>
    <xf numFmtId="0" fontId="24" fillId="0" borderId="7" xfId="7" applyFont="1" applyFill="1" applyBorder="1" applyAlignment="1" applyProtection="1">
      <alignment horizontal="center" vertical="center" wrapText="1"/>
      <protection locked="0"/>
    </xf>
    <xf numFmtId="0" fontId="14" fillId="0" borderId="7" xfId="7" applyFont="1" applyFill="1" applyBorder="1" applyAlignment="1" applyProtection="1">
      <alignment horizontal="center" vertical="center" wrapText="1"/>
      <protection locked="0"/>
    </xf>
    <xf numFmtId="0" fontId="14" fillId="0" borderId="10" xfId="7" applyFont="1" applyFill="1" applyBorder="1" applyAlignment="1" applyProtection="1">
      <alignment horizontal="center" vertical="center" wrapText="1"/>
      <protection locked="0"/>
    </xf>
    <xf numFmtId="0" fontId="14" fillId="0" borderId="7" xfId="7" applyFont="1" applyFill="1" applyBorder="1" applyAlignment="1" applyProtection="1">
      <alignment horizontal="left" vertical="center" wrapText="1"/>
      <protection locked="0"/>
    </xf>
    <xf numFmtId="0" fontId="14" fillId="0" borderId="10" xfId="7" applyFont="1" applyFill="1" applyBorder="1" applyAlignment="1" applyProtection="1">
      <alignment horizontal="left" vertical="center" wrapText="1"/>
      <protection locked="0"/>
    </xf>
    <xf numFmtId="0" fontId="14" fillId="0" borderId="7" xfId="7" applyFont="1" applyFill="1" applyBorder="1" applyAlignment="1" applyProtection="1">
      <alignment horizontal="left" vertical="top" wrapText="1"/>
      <protection locked="0"/>
    </xf>
    <xf numFmtId="0" fontId="14" fillId="0" borderId="10" xfId="7" applyFont="1" applyFill="1" applyBorder="1" applyAlignment="1" applyProtection="1">
      <alignment horizontal="left" vertical="top" wrapText="1"/>
      <protection locked="0"/>
    </xf>
    <xf numFmtId="0" fontId="24" fillId="0" borderId="22" xfId="7" applyFont="1" applyFill="1" applyBorder="1" applyAlignment="1" applyProtection="1">
      <alignment horizontal="center" vertical="center"/>
      <protection locked="0"/>
    </xf>
    <xf numFmtId="0" fontId="24" fillId="0" borderId="14" xfId="7" applyFont="1" applyFill="1" applyBorder="1" applyAlignment="1" applyProtection="1">
      <alignment horizontal="center" vertical="center"/>
      <protection locked="0"/>
    </xf>
    <xf numFmtId="0" fontId="24" fillId="0" borderId="24" xfId="7" applyFont="1" applyFill="1" applyBorder="1" applyAlignment="1" applyProtection="1">
      <alignment horizontal="center" vertical="center"/>
      <protection locked="0"/>
    </xf>
    <xf numFmtId="0" fontId="24" fillId="0" borderId="15" xfId="7" applyFont="1" applyFill="1" applyBorder="1" applyAlignment="1" applyProtection="1">
      <alignment horizontal="center" vertical="center"/>
      <protection locked="0"/>
    </xf>
    <xf numFmtId="0" fontId="14" fillId="0" borderId="14" xfId="7" applyFont="1" applyFill="1" applyBorder="1" applyAlignment="1" applyProtection="1">
      <alignment horizontal="center" vertical="center"/>
      <protection locked="0"/>
    </xf>
    <xf numFmtId="0" fontId="14" fillId="0" borderId="15" xfId="7" applyFont="1" applyFill="1" applyBorder="1" applyAlignment="1" applyProtection="1">
      <alignment horizontal="center" vertical="center"/>
      <protection locked="0"/>
    </xf>
    <xf numFmtId="0" fontId="14" fillId="0" borderId="14" xfId="7" applyFont="1" applyFill="1" applyBorder="1" applyAlignment="1" applyProtection="1">
      <alignment horizontal="center" vertical="center" wrapText="1"/>
      <protection locked="0"/>
    </xf>
    <xf numFmtId="0" fontId="14" fillId="0" borderId="15" xfId="7" applyFont="1" applyFill="1" applyBorder="1" applyAlignment="1" applyProtection="1">
      <alignment horizontal="center" vertical="center" wrapText="1"/>
      <protection locked="0"/>
    </xf>
    <xf numFmtId="0" fontId="23" fillId="0" borderId="7" xfId="7" applyFont="1" applyFill="1" applyBorder="1" applyAlignment="1" applyProtection="1">
      <alignment horizontal="center" vertical="center" wrapText="1"/>
      <protection locked="0"/>
    </xf>
  </cellXfs>
  <cellStyles count="21">
    <cellStyle name="BOM_Level_1" xfId="18" xr:uid="{C9533DF6-3DC3-4D34-8CA4-5FBE4909159D}"/>
    <cellStyle name="BOM_Level_Below3" xfId="5" xr:uid="{AF81DBAF-0980-48EC-99C9-5CF9E4E1C6EA}"/>
    <cellStyle name="差_KING" xfId="1" xr:uid="{42D2023C-753F-4791-905E-905F855FF917}"/>
    <cellStyle name="常规" xfId="0" builtinId="0"/>
    <cellStyle name="常规 10" xfId="12" xr:uid="{0094271F-9996-4224-A0FB-198AD00009D8}"/>
    <cellStyle name="常规 2" xfId="14" xr:uid="{60DA668A-A445-498F-A295-A934C0EA83A7}"/>
    <cellStyle name="常规 2 10" xfId="10" xr:uid="{D167053B-E1FB-4D68-88F1-2B476D6A2709}"/>
    <cellStyle name="常规 2 2" xfId="4" xr:uid="{BA3DE747-568D-4FC4-90F0-A78A2F47C9A2}"/>
    <cellStyle name="常规 2 27 2 2" xfId="11" xr:uid="{CEE8C4FE-FC7D-47D8-9D3D-E3565E68648B}"/>
    <cellStyle name="常规 2 3" xfId="20" xr:uid="{A09B8D7A-2B41-435C-8558-2D9EF4E3C234}"/>
    <cellStyle name="常规 3" xfId="6" xr:uid="{04D30D85-8812-4685-9C76-E92056626B10}"/>
    <cellStyle name="常规 3 29" xfId="9" xr:uid="{6A65962B-4E6B-4281-8523-46C66E2019D3}"/>
    <cellStyle name="常规 39" xfId="13" xr:uid="{E04A588D-8A99-438F-B4CF-A1844E54913F}"/>
    <cellStyle name="常规 4" xfId="16" xr:uid="{4EED32B6-0033-49D5-9E60-BC16D41F3485}"/>
    <cellStyle name="常规 5 2" xfId="3" xr:uid="{2FB7FF14-311E-4CEF-BFA7-8813CF74BBDE}"/>
    <cellStyle name="好_KING" xfId="2" xr:uid="{76F1CB94-701B-4839-9A01-C7EC88881A9B}"/>
    <cellStyle name="样式 1" xfId="7" xr:uid="{00CE8D56-DC21-4103-95E2-42226A66868C}"/>
    <cellStyle name="样式 1 10 2 2" xfId="8" xr:uid="{B6338AF6-CEB2-40CB-AF92-4382593EA3AC}"/>
    <cellStyle name="样式 1 10 2 2 2" xfId="15" xr:uid="{5A6B0D50-A806-40AC-8BE7-FE817ECEE095}"/>
    <cellStyle name="样式 1 2" xfId="19" xr:uid="{E79A2159-6D7B-47EF-9088-B99CAF64EB7E}"/>
    <cellStyle name="样式 1 3" xfId="17" xr:uid="{23B558E5-7808-4012-B401-EB52D96ADD4F}"/>
  </cellStyles>
  <dxfs count="4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emf"/><Relationship Id="rId39" Type="http://schemas.openxmlformats.org/officeDocument/2006/relationships/image" Target="../media/image40.emf"/><Relationship Id="rId3" Type="http://schemas.openxmlformats.org/officeDocument/2006/relationships/image" Target="../media/image4.emf"/><Relationship Id="rId21" Type="http://schemas.openxmlformats.org/officeDocument/2006/relationships/image" Target="../media/image22.png"/><Relationship Id="rId34" Type="http://schemas.openxmlformats.org/officeDocument/2006/relationships/image" Target="../media/image35.emf"/><Relationship Id="rId42" Type="http://schemas.openxmlformats.org/officeDocument/2006/relationships/image" Target="../media/image43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jpeg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png"/><Relationship Id="rId29" Type="http://schemas.openxmlformats.org/officeDocument/2006/relationships/image" Target="../media/image30.emf"/><Relationship Id="rId41" Type="http://schemas.openxmlformats.org/officeDocument/2006/relationships/image" Target="../media/image42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40" Type="http://schemas.openxmlformats.org/officeDocument/2006/relationships/image" Target="../media/image41.wmf"/><Relationship Id="rId45" Type="http://schemas.openxmlformats.org/officeDocument/2006/relationships/image" Target="../media/image46.png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emf"/><Relationship Id="rId44" Type="http://schemas.openxmlformats.org/officeDocument/2006/relationships/image" Target="../media/image45.png"/><Relationship Id="rId4" Type="http://schemas.openxmlformats.org/officeDocument/2006/relationships/image" Target="../media/image5.emf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55.png"/><Relationship Id="rId18" Type="http://schemas.openxmlformats.org/officeDocument/2006/relationships/image" Target="../media/image60.png"/><Relationship Id="rId26" Type="http://schemas.openxmlformats.org/officeDocument/2006/relationships/image" Target="../media/image68.emf"/><Relationship Id="rId39" Type="http://schemas.openxmlformats.org/officeDocument/2006/relationships/image" Target="../media/image81.png"/><Relationship Id="rId3" Type="http://schemas.openxmlformats.org/officeDocument/2006/relationships/image" Target="../media/image49.emf"/><Relationship Id="rId21" Type="http://schemas.openxmlformats.org/officeDocument/2006/relationships/image" Target="../media/image63.png"/><Relationship Id="rId34" Type="http://schemas.openxmlformats.org/officeDocument/2006/relationships/image" Target="../media/image76.png"/><Relationship Id="rId7" Type="http://schemas.openxmlformats.org/officeDocument/2006/relationships/image" Target="../media/image10.png"/><Relationship Id="rId12" Type="http://schemas.openxmlformats.org/officeDocument/2006/relationships/image" Target="../media/image54.jpeg"/><Relationship Id="rId17" Type="http://schemas.openxmlformats.org/officeDocument/2006/relationships/image" Target="../media/image59.png"/><Relationship Id="rId25" Type="http://schemas.openxmlformats.org/officeDocument/2006/relationships/image" Target="../media/image67.png"/><Relationship Id="rId33" Type="http://schemas.openxmlformats.org/officeDocument/2006/relationships/image" Target="../media/image75.emf"/><Relationship Id="rId38" Type="http://schemas.openxmlformats.org/officeDocument/2006/relationships/image" Target="../media/image80.png"/><Relationship Id="rId2" Type="http://schemas.openxmlformats.org/officeDocument/2006/relationships/image" Target="../media/image8.emf"/><Relationship Id="rId16" Type="http://schemas.openxmlformats.org/officeDocument/2006/relationships/image" Target="../media/image58.emf"/><Relationship Id="rId20" Type="http://schemas.openxmlformats.org/officeDocument/2006/relationships/image" Target="../media/image62.png"/><Relationship Id="rId29" Type="http://schemas.openxmlformats.org/officeDocument/2006/relationships/image" Target="../media/image71.emf"/><Relationship Id="rId41" Type="http://schemas.openxmlformats.org/officeDocument/2006/relationships/image" Target="../media/image82.png"/><Relationship Id="rId1" Type="http://schemas.openxmlformats.org/officeDocument/2006/relationships/image" Target="../media/image48.emf"/><Relationship Id="rId6" Type="http://schemas.openxmlformats.org/officeDocument/2006/relationships/image" Target="../media/image9.emf"/><Relationship Id="rId11" Type="http://schemas.openxmlformats.org/officeDocument/2006/relationships/image" Target="../media/image53.emf"/><Relationship Id="rId24" Type="http://schemas.openxmlformats.org/officeDocument/2006/relationships/image" Target="../media/image66.emf"/><Relationship Id="rId32" Type="http://schemas.openxmlformats.org/officeDocument/2006/relationships/image" Target="../media/image74.emf"/><Relationship Id="rId37" Type="http://schemas.openxmlformats.org/officeDocument/2006/relationships/image" Target="../media/image79.png"/><Relationship Id="rId40" Type="http://schemas.openxmlformats.org/officeDocument/2006/relationships/image" Target="../media/image15.png"/><Relationship Id="rId5" Type="http://schemas.openxmlformats.org/officeDocument/2006/relationships/image" Target="../media/image6.emf"/><Relationship Id="rId15" Type="http://schemas.openxmlformats.org/officeDocument/2006/relationships/image" Target="../media/image57.png"/><Relationship Id="rId23" Type="http://schemas.openxmlformats.org/officeDocument/2006/relationships/image" Target="../media/image65.emf"/><Relationship Id="rId28" Type="http://schemas.openxmlformats.org/officeDocument/2006/relationships/image" Target="../media/image70.emf"/><Relationship Id="rId36" Type="http://schemas.openxmlformats.org/officeDocument/2006/relationships/image" Target="../media/image78.png"/><Relationship Id="rId10" Type="http://schemas.openxmlformats.org/officeDocument/2006/relationships/image" Target="../media/image52.jpeg"/><Relationship Id="rId19" Type="http://schemas.openxmlformats.org/officeDocument/2006/relationships/image" Target="../media/image61.png"/><Relationship Id="rId31" Type="http://schemas.openxmlformats.org/officeDocument/2006/relationships/image" Target="../media/image73.emf"/><Relationship Id="rId4" Type="http://schemas.openxmlformats.org/officeDocument/2006/relationships/image" Target="../media/image50.emf"/><Relationship Id="rId9" Type="http://schemas.openxmlformats.org/officeDocument/2006/relationships/image" Target="../media/image51.png"/><Relationship Id="rId14" Type="http://schemas.openxmlformats.org/officeDocument/2006/relationships/image" Target="../media/image56.emf"/><Relationship Id="rId22" Type="http://schemas.openxmlformats.org/officeDocument/2006/relationships/image" Target="../media/image64.png"/><Relationship Id="rId27" Type="http://schemas.openxmlformats.org/officeDocument/2006/relationships/image" Target="../media/image69.emf"/><Relationship Id="rId30" Type="http://schemas.openxmlformats.org/officeDocument/2006/relationships/image" Target="../media/image72.emf"/><Relationship Id="rId35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40822</xdr:colOff>
      <xdr:row>6</xdr:row>
      <xdr:rowOff>217716</xdr:rowOff>
    </xdr:from>
    <xdr:to>
      <xdr:col>1</xdr:col>
      <xdr:colOff>1393438</xdr:colOff>
      <xdr:row>10</xdr:row>
      <xdr:rowOff>217716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F94F458-258D-01F0-BB64-86FCF4DA0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22" y="2544537"/>
          <a:ext cx="1638366" cy="2422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74</xdr:row>
      <xdr:rowOff>0</xdr:rowOff>
    </xdr:from>
    <xdr:to>
      <xdr:col>8</xdr:col>
      <xdr:colOff>419100</xdr:colOff>
      <xdr:row>74</xdr:row>
      <xdr:rowOff>0</xdr:rowOff>
    </xdr:to>
    <xdr:pic>
      <xdr:nvPicPr>
        <xdr:cNvPr id="25" name="图片 457">
          <a:extLst>
            <a:ext uri="{FF2B5EF4-FFF2-40B4-BE49-F238E27FC236}">
              <a16:creationId xmlns:a16="http://schemas.microsoft.com/office/drawing/2014/main" id="{65219061-4761-428F-B0C0-47148DB1B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42922" y="4546226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180974</xdr:colOff>
      <xdr:row>9</xdr:row>
      <xdr:rowOff>114300</xdr:rowOff>
    </xdr:from>
    <xdr:to>
      <xdr:col>8</xdr:col>
      <xdr:colOff>359767</xdr:colOff>
      <xdr:row>9</xdr:row>
      <xdr:rowOff>419100</xdr:rowOff>
    </xdr:to>
    <xdr:pic>
      <xdr:nvPicPr>
        <xdr:cNvPr id="26" name="图片 66">
          <a:extLst>
            <a:ext uri="{FF2B5EF4-FFF2-40B4-BE49-F238E27FC236}">
              <a16:creationId xmlns:a16="http://schemas.microsoft.com/office/drawing/2014/main" id="{C98C1AB7-57B8-4650-925E-2AA06575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1324" y="1962150"/>
          <a:ext cx="17879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74</xdr:row>
      <xdr:rowOff>0</xdr:rowOff>
    </xdr:from>
    <xdr:to>
      <xdr:col>8</xdr:col>
      <xdr:colOff>523875</xdr:colOff>
      <xdr:row>74</xdr:row>
      <xdr:rowOff>0</xdr:rowOff>
    </xdr:to>
    <xdr:pic>
      <xdr:nvPicPr>
        <xdr:cNvPr id="30" name="图片 212">
          <a:extLst>
            <a:ext uri="{FF2B5EF4-FFF2-40B4-BE49-F238E27FC236}">
              <a16:creationId xmlns:a16="http://schemas.microsoft.com/office/drawing/2014/main" id="{B5936482-DFAB-4F12-AD7D-1DEE3184D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74</xdr:row>
      <xdr:rowOff>0</xdr:rowOff>
    </xdr:from>
    <xdr:to>
      <xdr:col>8</xdr:col>
      <xdr:colOff>533400</xdr:colOff>
      <xdr:row>74</xdr:row>
      <xdr:rowOff>0</xdr:rowOff>
    </xdr:to>
    <xdr:pic>
      <xdr:nvPicPr>
        <xdr:cNvPr id="31" name="图片 213">
          <a:extLst>
            <a:ext uri="{FF2B5EF4-FFF2-40B4-BE49-F238E27FC236}">
              <a16:creationId xmlns:a16="http://schemas.microsoft.com/office/drawing/2014/main" id="{CD9025DD-EDBF-4FB2-A810-72CB3EC4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74</xdr:row>
      <xdr:rowOff>0</xdr:rowOff>
    </xdr:from>
    <xdr:to>
      <xdr:col>8</xdr:col>
      <xdr:colOff>523875</xdr:colOff>
      <xdr:row>74</xdr:row>
      <xdr:rowOff>0</xdr:rowOff>
    </xdr:to>
    <xdr:pic>
      <xdr:nvPicPr>
        <xdr:cNvPr id="33" name="图片 212">
          <a:extLst>
            <a:ext uri="{FF2B5EF4-FFF2-40B4-BE49-F238E27FC236}">
              <a16:creationId xmlns:a16="http://schemas.microsoft.com/office/drawing/2014/main" id="{E2245E7F-1CF8-4E63-A22F-9D06CE7E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74</xdr:row>
      <xdr:rowOff>0</xdr:rowOff>
    </xdr:from>
    <xdr:to>
      <xdr:col>8</xdr:col>
      <xdr:colOff>533400</xdr:colOff>
      <xdr:row>74</xdr:row>
      <xdr:rowOff>0</xdr:rowOff>
    </xdr:to>
    <xdr:pic>
      <xdr:nvPicPr>
        <xdr:cNvPr id="34" name="图片 213">
          <a:extLst>
            <a:ext uri="{FF2B5EF4-FFF2-40B4-BE49-F238E27FC236}">
              <a16:creationId xmlns:a16="http://schemas.microsoft.com/office/drawing/2014/main" id="{2470AFEA-B762-418B-B763-C96E5AB1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5297" y="45462265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111500</xdr:colOff>
      <xdr:row>31</xdr:row>
      <xdr:rowOff>108696</xdr:rowOff>
    </xdr:from>
    <xdr:to>
      <xdr:col>8</xdr:col>
      <xdr:colOff>540125</xdr:colOff>
      <xdr:row>31</xdr:row>
      <xdr:rowOff>356347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E1963FB5-B715-4B7A-AF8F-3A8C5FE2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340134" y="20861150"/>
          <a:ext cx="247651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35</xdr:row>
      <xdr:rowOff>38100</xdr:rowOff>
    </xdr:from>
    <xdr:to>
      <xdr:col>8</xdr:col>
      <xdr:colOff>409575</xdr:colOff>
      <xdr:row>35</xdr:row>
      <xdr:rowOff>270710</xdr:rowOff>
    </xdr:to>
    <xdr:pic>
      <xdr:nvPicPr>
        <xdr:cNvPr id="56" name="图片 24">
          <a:extLst>
            <a:ext uri="{FF2B5EF4-FFF2-40B4-BE49-F238E27FC236}">
              <a16:creationId xmlns:a16="http://schemas.microsoft.com/office/drawing/2014/main" id="{84E9F8DB-5D20-40C5-BCF5-48380041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7197" y="28120041"/>
          <a:ext cx="390525" cy="23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119903</xdr:colOff>
      <xdr:row>32</xdr:row>
      <xdr:rowOff>113179</xdr:rowOff>
    </xdr:from>
    <xdr:to>
      <xdr:col>8</xdr:col>
      <xdr:colOff>452643</xdr:colOff>
      <xdr:row>32</xdr:row>
      <xdr:rowOff>313204</xdr:rowOff>
    </xdr:to>
    <xdr:pic>
      <xdr:nvPicPr>
        <xdr:cNvPr id="57" name="图片 224">
          <a:extLst>
            <a:ext uri="{FF2B5EF4-FFF2-40B4-BE49-F238E27FC236}">
              <a16:creationId xmlns:a16="http://schemas.microsoft.com/office/drawing/2014/main" id="{5A29A10C-CAAF-459A-B710-860CCBABB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58050" y="23152473"/>
          <a:ext cx="33274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28</xdr:row>
      <xdr:rowOff>56029</xdr:rowOff>
    </xdr:from>
    <xdr:to>
      <xdr:col>8</xdr:col>
      <xdr:colOff>618565</xdr:colOff>
      <xdr:row>28</xdr:row>
      <xdr:rowOff>341779</xdr:rowOff>
    </xdr:to>
    <xdr:pic>
      <xdr:nvPicPr>
        <xdr:cNvPr id="64" name="Picture 89">
          <a:extLst>
            <a:ext uri="{FF2B5EF4-FFF2-40B4-BE49-F238E27FC236}">
              <a16:creationId xmlns:a16="http://schemas.microsoft.com/office/drawing/2014/main" id="{28D2D461-76BE-4DC6-B057-9FFD91AC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261412" y="2158252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29</xdr:row>
      <xdr:rowOff>136151</xdr:rowOff>
    </xdr:from>
    <xdr:to>
      <xdr:col>8</xdr:col>
      <xdr:colOff>428064</xdr:colOff>
      <xdr:row>29</xdr:row>
      <xdr:rowOff>383801</xdr:rowOff>
    </xdr:to>
    <xdr:pic>
      <xdr:nvPicPr>
        <xdr:cNvPr id="65" name="Picture 122" descr="rId420">
          <a:extLst>
            <a:ext uri="{FF2B5EF4-FFF2-40B4-BE49-F238E27FC236}">
              <a16:creationId xmlns:a16="http://schemas.microsoft.com/office/drawing/2014/main" id="{54999D51-4788-44B1-A4E7-D12DC363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328086" y="2216691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30</xdr:row>
      <xdr:rowOff>170328</xdr:rowOff>
    </xdr:from>
    <xdr:to>
      <xdr:col>8</xdr:col>
      <xdr:colOff>421341</xdr:colOff>
      <xdr:row>30</xdr:row>
      <xdr:rowOff>389403</xdr:rowOff>
    </xdr:to>
    <xdr:pic>
      <xdr:nvPicPr>
        <xdr:cNvPr id="66" name="Picture 27537" descr="rId421">
          <a:extLst>
            <a:ext uri="{FF2B5EF4-FFF2-40B4-BE49-F238E27FC236}">
              <a16:creationId xmlns:a16="http://schemas.microsoft.com/office/drawing/2014/main" id="{8C17FF92-5990-4D59-AFF8-94F56C33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292788" y="22705357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62113</xdr:colOff>
      <xdr:row>36</xdr:row>
      <xdr:rowOff>96611</xdr:rowOff>
    </xdr:from>
    <xdr:to>
      <xdr:col>8</xdr:col>
      <xdr:colOff>472296</xdr:colOff>
      <xdr:row>36</xdr:row>
      <xdr:rowOff>410936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27A923BF-B9AF-4437-8024-588D17F52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0260" y="19258670"/>
          <a:ext cx="410183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105823</xdr:colOff>
      <xdr:row>65</xdr:row>
      <xdr:rowOff>124678</xdr:rowOff>
    </xdr:from>
    <xdr:to>
      <xdr:col>8</xdr:col>
      <xdr:colOff>401475</xdr:colOff>
      <xdr:row>65</xdr:row>
      <xdr:rowOff>314740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5173933-D16E-4A82-8989-A914FD99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243970" y="40678766"/>
          <a:ext cx="295652" cy="19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11</xdr:row>
      <xdr:rowOff>168115</xdr:rowOff>
    </xdr:from>
    <xdr:to>
      <xdr:col>8</xdr:col>
      <xdr:colOff>312378</xdr:colOff>
      <xdr:row>11</xdr:row>
      <xdr:rowOff>433122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3CCFECDE-DE43-44B9-A6E5-01D3F9E82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52447" y="7395909"/>
          <a:ext cx="198078" cy="265007"/>
        </a:xfrm>
        <a:prstGeom prst="rect">
          <a:avLst/>
        </a:prstGeom>
      </xdr:spPr>
    </xdr:pic>
    <xdr:clientData/>
  </xdr:twoCellAnchor>
  <xdr:twoCellAnchor>
    <xdr:from>
      <xdr:col>8</xdr:col>
      <xdr:colOff>152962</xdr:colOff>
      <xdr:row>10</xdr:row>
      <xdr:rowOff>44823</xdr:rowOff>
    </xdr:from>
    <xdr:to>
      <xdr:col>8</xdr:col>
      <xdr:colOff>387640</xdr:colOff>
      <xdr:row>10</xdr:row>
      <xdr:rowOff>403412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BB5153E-4D8E-43D0-B5D2-CDD1FCD3A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91109" y="4751294"/>
          <a:ext cx="234678" cy="358589"/>
        </a:xfrm>
        <a:prstGeom prst="rect">
          <a:avLst/>
        </a:prstGeom>
      </xdr:spPr>
    </xdr:pic>
    <xdr:clientData/>
  </xdr:twoCellAnchor>
  <xdr:twoCellAnchor>
    <xdr:from>
      <xdr:col>8</xdr:col>
      <xdr:colOff>114860</xdr:colOff>
      <xdr:row>27</xdr:row>
      <xdr:rowOff>140634</xdr:rowOff>
    </xdr:from>
    <xdr:to>
      <xdr:col>8</xdr:col>
      <xdr:colOff>600635</xdr:colOff>
      <xdr:row>27</xdr:row>
      <xdr:rowOff>397809</xdr:rowOff>
    </xdr:to>
    <xdr:pic>
      <xdr:nvPicPr>
        <xdr:cNvPr id="24" name="图片 547">
          <a:extLst>
            <a:ext uri="{FF2B5EF4-FFF2-40B4-BE49-F238E27FC236}">
              <a16:creationId xmlns:a16="http://schemas.microsoft.com/office/drawing/2014/main" id="{E95F73C2-1965-4F88-92A9-E227993B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34985" y="31944609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165848</xdr:colOff>
      <xdr:row>26</xdr:row>
      <xdr:rowOff>183776</xdr:rowOff>
    </xdr:from>
    <xdr:to>
      <xdr:col>8</xdr:col>
      <xdr:colOff>584948</xdr:colOff>
      <xdr:row>26</xdr:row>
      <xdr:rowOff>402851</xdr:rowOff>
    </xdr:to>
    <xdr:pic>
      <xdr:nvPicPr>
        <xdr:cNvPr id="32" name="图片 84">
          <a:extLst>
            <a:ext uri="{FF2B5EF4-FFF2-40B4-BE49-F238E27FC236}">
              <a16:creationId xmlns:a16="http://schemas.microsoft.com/office/drawing/2014/main" id="{1754F46B-EA3A-47FA-81FD-778828B1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5973" y="31416251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23</xdr:row>
      <xdr:rowOff>38100</xdr:rowOff>
    </xdr:from>
    <xdr:to>
      <xdr:col>8</xdr:col>
      <xdr:colOff>466725</xdr:colOff>
      <xdr:row>23</xdr:row>
      <xdr:rowOff>238125</xdr:rowOff>
    </xdr:to>
    <xdr:pic>
      <xdr:nvPicPr>
        <xdr:cNvPr id="35" name="图片 116">
          <a:extLst>
            <a:ext uri="{FF2B5EF4-FFF2-40B4-BE49-F238E27FC236}">
              <a16:creationId xmlns:a16="http://schemas.microsoft.com/office/drawing/2014/main" id="{4A65D0B1-BB68-4C27-8CC9-C64DBBCA1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0" y="28413075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220436</xdr:colOff>
      <xdr:row>25</xdr:row>
      <xdr:rowOff>142875</xdr:rowOff>
    </xdr:from>
    <xdr:to>
      <xdr:col>8</xdr:col>
      <xdr:colOff>449036</xdr:colOff>
      <xdr:row>25</xdr:row>
      <xdr:rowOff>323850</xdr:rowOff>
    </xdr:to>
    <xdr:pic>
      <xdr:nvPicPr>
        <xdr:cNvPr id="36" name="图片 117">
          <a:extLst>
            <a:ext uri="{FF2B5EF4-FFF2-40B4-BE49-F238E27FC236}">
              <a16:creationId xmlns:a16="http://schemas.microsoft.com/office/drawing/2014/main" id="{B3FB5C55-78D4-4437-826C-B937AD03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0561" y="29660850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214993</xdr:colOff>
      <xdr:row>24</xdr:row>
      <xdr:rowOff>137432</xdr:rowOff>
    </xdr:from>
    <xdr:to>
      <xdr:col>8</xdr:col>
      <xdr:colOff>500743</xdr:colOff>
      <xdr:row>24</xdr:row>
      <xdr:rowOff>385082</xdr:rowOff>
    </xdr:to>
    <xdr:pic>
      <xdr:nvPicPr>
        <xdr:cNvPr id="37" name="图片 118">
          <a:extLst>
            <a:ext uri="{FF2B5EF4-FFF2-40B4-BE49-F238E27FC236}">
              <a16:creationId xmlns:a16="http://schemas.microsoft.com/office/drawing/2014/main" id="{4D7B8BF3-7253-4838-BEFE-FCE8B5134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5118" y="29083907"/>
          <a:ext cx="2857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221716</xdr:colOff>
      <xdr:row>20</xdr:row>
      <xdr:rowOff>108856</xdr:rowOff>
    </xdr:from>
    <xdr:to>
      <xdr:col>8</xdr:col>
      <xdr:colOff>569099</xdr:colOff>
      <xdr:row>20</xdr:row>
      <xdr:rowOff>408355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3867E155-D400-4DB8-A862-39908B22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841841" y="27055081"/>
          <a:ext cx="347383" cy="299499"/>
        </a:xfrm>
        <a:prstGeom prst="rect">
          <a:avLst/>
        </a:prstGeom>
      </xdr:spPr>
    </xdr:pic>
    <xdr:clientData/>
  </xdr:twoCellAnchor>
  <xdr:twoCellAnchor>
    <xdr:from>
      <xdr:col>8</xdr:col>
      <xdr:colOff>277185</xdr:colOff>
      <xdr:row>21</xdr:row>
      <xdr:rowOff>34497</xdr:rowOff>
    </xdr:from>
    <xdr:to>
      <xdr:col>8</xdr:col>
      <xdr:colOff>537321</xdr:colOff>
      <xdr:row>21</xdr:row>
      <xdr:rowOff>438012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5135F6A9-E33B-4A33-ADED-A18C157C7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897310" y="27456972"/>
          <a:ext cx="260136" cy="403515"/>
        </a:xfrm>
        <a:prstGeom prst="rect">
          <a:avLst/>
        </a:prstGeom>
      </xdr:spPr>
    </xdr:pic>
    <xdr:clientData/>
  </xdr:twoCellAnchor>
  <xdr:twoCellAnchor>
    <xdr:from>
      <xdr:col>8</xdr:col>
      <xdr:colOff>278546</xdr:colOff>
      <xdr:row>22</xdr:row>
      <xdr:rowOff>81642</xdr:rowOff>
    </xdr:from>
    <xdr:to>
      <xdr:col>8</xdr:col>
      <xdr:colOff>518754</xdr:colOff>
      <xdr:row>22</xdr:row>
      <xdr:rowOff>388523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B650A11E-A222-45F4-9B09-9B138DA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898671" y="27980367"/>
          <a:ext cx="240208" cy="306881"/>
        </a:xfrm>
        <a:prstGeom prst="rect">
          <a:avLst/>
        </a:prstGeom>
      </xdr:spPr>
    </xdr:pic>
    <xdr:clientData/>
  </xdr:twoCellAnchor>
  <xdr:twoCellAnchor>
    <xdr:from>
      <xdr:col>8</xdr:col>
      <xdr:colOff>114300</xdr:colOff>
      <xdr:row>13</xdr:row>
      <xdr:rowOff>142875</xdr:rowOff>
    </xdr:from>
    <xdr:to>
      <xdr:col>8</xdr:col>
      <xdr:colOff>447675</xdr:colOff>
      <xdr:row>13</xdr:row>
      <xdr:rowOff>228600</xdr:rowOff>
    </xdr:to>
    <xdr:pic>
      <xdr:nvPicPr>
        <xdr:cNvPr id="85" name="图片 573">
          <a:extLst>
            <a:ext uri="{FF2B5EF4-FFF2-40B4-BE49-F238E27FC236}">
              <a16:creationId xmlns:a16="http://schemas.microsoft.com/office/drawing/2014/main" id="{2491DEFF-93BE-4370-B6F0-13567B97B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886450" y="120148350"/>
          <a:ext cx="857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14</xdr:row>
      <xdr:rowOff>133351</xdr:rowOff>
    </xdr:from>
    <xdr:to>
      <xdr:col>8</xdr:col>
      <xdr:colOff>447675</xdr:colOff>
      <xdr:row>14</xdr:row>
      <xdr:rowOff>266701</xdr:rowOff>
    </xdr:to>
    <xdr:pic>
      <xdr:nvPicPr>
        <xdr:cNvPr id="98" name="图片 574">
          <a:extLst>
            <a:ext uri="{FF2B5EF4-FFF2-40B4-BE49-F238E27FC236}">
              <a16:creationId xmlns:a16="http://schemas.microsoft.com/office/drawing/2014/main" id="{FD682B86-B83F-457A-8B14-88E7C165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862638" y="120600788"/>
          <a:ext cx="133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16</xdr:row>
      <xdr:rowOff>161925</xdr:rowOff>
    </xdr:from>
    <xdr:to>
      <xdr:col>9</xdr:col>
      <xdr:colOff>9525</xdr:colOff>
      <xdr:row>16</xdr:row>
      <xdr:rowOff>295275</xdr:rowOff>
    </xdr:to>
    <xdr:pic>
      <xdr:nvPicPr>
        <xdr:cNvPr id="105" name="图片 292">
          <a:extLst>
            <a:ext uri="{FF2B5EF4-FFF2-40B4-BE49-F238E27FC236}">
              <a16:creationId xmlns:a16="http://schemas.microsoft.com/office/drawing/2014/main" id="{5CA3676C-2A96-480F-8E59-44F202893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21605675"/>
          <a:ext cx="552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104776</xdr:colOff>
      <xdr:row>17</xdr:row>
      <xdr:rowOff>123825</xdr:rowOff>
    </xdr:from>
    <xdr:to>
      <xdr:col>8</xdr:col>
      <xdr:colOff>447676</xdr:colOff>
      <xdr:row>17</xdr:row>
      <xdr:rowOff>344805</xdr:rowOff>
    </xdr:to>
    <xdr:pic>
      <xdr:nvPicPr>
        <xdr:cNvPr id="106" name="图片 293">
          <a:extLst>
            <a:ext uri="{FF2B5EF4-FFF2-40B4-BE49-F238E27FC236}">
              <a16:creationId xmlns:a16="http://schemas.microsoft.com/office/drawing/2014/main" id="{0F1439C8-C0C5-4F82-B615-60263A2F0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3101" y="122005725"/>
          <a:ext cx="3429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19</xdr:row>
      <xdr:rowOff>152400</xdr:rowOff>
    </xdr:from>
    <xdr:to>
      <xdr:col>8</xdr:col>
      <xdr:colOff>514350</xdr:colOff>
      <xdr:row>19</xdr:row>
      <xdr:rowOff>285750</xdr:rowOff>
    </xdr:to>
    <xdr:pic>
      <xdr:nvPicPr>
        <xdr:cNvPr id="107" name="图片 296">
          <a:extLst>
            <a:ext uri="{FF2B5EF4-FFF2-40B4-BE49-F238E27FC236}">
              <a16:creationId xmlns:a16="http://schemas.microsoft.com/office/drawing/2014/main" id="{6288DB11-6AF2-480B-88ED-09C147AA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122910600"/>
          <a:ext cx="4286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18</xdr:row>
      <xdr:rowOff>152400</xdr:rowOff>
    </xdr:from>
    <xdr:to>
      <xdr:col>8</xdr:col>
      <xdr:colOff>514350</xdr:colOff>
      <xdr:row>18</xdr:row>
      <xdr:rowOff>295275</xdr:rowOff>
    </xdr:to>
    <xdr:pic>
      <xdr:nvPicPr>
        <xdr:cNvPr id="108" name="图片 297">
          <a:extLst>
            <a:ext uri="{FF2B5EF4-FFF2-40B4-BE49-F238E27FC236}">
              <a16:creationId xmlns:a16="http://schemas.microsoft.com/office/drawing/2014/main" id="{A5A27434-C20C-4FE0-AF34-0F9DE0A3C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122472450"/>
          <a:ext cx="428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34</xdr:row>
      <xdr:rowOff>85724</xdr:rowOff>
    </xdr:from>
    <xdr:to>
      <xdr:col>8</xdr:col>
      <xdr:colOff>495300</xdr:colOff>
      <xdr:row>34</xdr:row>
      <xdr:rowOff>361949</xdr:rowOff>
    </xdr:to>
    <xdr:pic>
      <xdr:nvPicPr>
        <xdr:cNvPr id="110" name="图片 532">
          <a:extLst>
            <a:ext uri="{FF2B5EF4-FFF2-40B4-BE49-F238E27FC236}">
              <a16:creationId xmlns:a16="http://schemas.microsoft.com/office/drawing/2014/main" id="{253C3337-83B5-4CC2-A78D-A0E6FC251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34050" y="100060124"/>
          <a:ext cx="409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176419</xdr:colOff>
      <xdr:row>49</xdr:row>
      <xdr:rowOff>85310</xdr:rowOff>
    </xdr:from>
    <xdr:to>
      <xdr:col>8</xdr:col>
      <xdr:colOff>509380</xdr:colOff>
      <xdr:row>49</xdr:row>
      <xdr:rowOff>289383</xdr:rowOff>
    </xdr:to>
    <xdr:pic>
      <xdr:nvPicPr>
        <xdr:cNvPr id="111" name="Picture 8">
          <a:extLst>
            <a:ext uri="{FF2B5EF4-FFF2-40B4-BE49-F238E27FC236}">
              <a16:creationId xmlns:a16="http://schemas.microsoft.com/office/drawing/2014/main" id="{E0265609-6119-45C3-B771-EBBE1021F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5889188" y="9298216"/>
          <a:ext cx="204073" cy="332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50</xdr:row>
      <xdr:rowOff>28575</xdr:rowOff>
    </xdr:from>
    <xdr:to>
      <xdr:col>8</xdr:col>
      <xdr:colOff>466725</xdr:colOff>
      <xdr:row>50</xdr:row>
      <xdr:rowOff>285750</xdr:rowOff>
    </xdr:to>
    <xdr:pic>
      <xdr:nvPicPr>
        <xdr:cNvPr id="112" name="Picture 8">
          <a:extLst>
            <a:ext uri="{FF2B5EF4-FFF2-40B4-BE49-F238E27FC236}">
              <a16:creationId xmlns:a16="http://schemas.microsoft.com/office/drawing/2014/main" id="{F41FFC54-A6D3-4E9A-B0AC-C68320B3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293" b="-2293"/>
        <a:stretch>
          <a:fillRect/>
        </a:stretch>
      </xdr:blipFill>
      <xdr:spPr>
        <a:xfrm>
          <a:off x="5800725" y="9744075"/>
          <a:ext cx="3143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41</xdr:row>
      <xdr:rowOff>38100</xdr:rowOff>
    </xdr:from>
    <xdr:to>
      <xdr:col>8</xdr:col>
      <xdr:colOff>476250</xdr:colOff>
      <xdr:row>42</xdr:row>
      <xdr:rowOff>0</xdr:rowOff>
    </xdr:to>
    <xdr:pic>
      <xdr:nvPicPr>
        <xdr:cNvPr id="113" name="Picture 41">
          <a:extLst>
            <a:ext uri="{FF2B5EF4-FFF2-40B4-BE49-F238E27FC236}">
              <a16:creationId xmlns:a16="http://schemas.microsoft.com/office/drawing/2014/main" id="{15EA21BA-DCE1-454B-9228-628811C4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29300" y="5372100"/>
          <a:ext cx="2952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195543</xdr:colOff>
      <xdr:row>44</xdr:row>
      <xdr:rowOff>17370</xdr:rowOff>
    </xdr:from>
    <xdr:to>
      <xdr:col>8</xdr:col>
      <xdr:colOff>490818</xdr:colOff>
      <xdr:row>44</xdr:row>
      <xdr:rowOff>483534</xdr:rowOff>
    </xdr:to>
    <xdr:pic>
      <xdr:nvPicPr>
        <xdr:cNvPr id="114" name="Picture 41">
          <a:extLst>
            <a:ext uri="{FF2B5EF4-FFF2-40B4-BE49-F238E27FC236}">
              <a16:creationId xmlns:a16="http://schemas.microsoft.com/office/drawing/2014/main" id="{8663E63A-834B-4AAE-837B-BFB69979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333690" y="23213546"/>
          <a:ext cx="295275" cy="466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123825</xdr:colOff>
      <xdr:row>37</xdr:row>
      <xdr:rowOff>95250</xdr:rowOff>
    </xdr:from>
    <xdr:to>
      <xdr:col>8</xdr:col>
      <xdr:colOff>504825</xdr:colOff>
      <xdr:row>37</xdr:row>
      <xdr:rowOff>342900</xdr:rowOff>
    </xdr:to>
    <xdr:pic>
      <xdr:nvPicPr>
        <xdr:cNvPr id="115" name="图片 267">
          <a:extLst>
            <a:ext uri="{FF2B5EF4-FFF2-40B4-BE49-F238E27FC236}">
              <a16:creationId xmlns:a16="http://schemas.microsoft.com/office/drawing/2014/main" id="{18E4E89B-678F-4200-AA72-ACFB85275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2150" y="4114800"/>
          <a:ext cx="3810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40</xdr:row>
      <xdr:rowOff>76200</xdr:rowOff>
    </xdr:from>
    <xdr:to>
      <xdr:col>8</xdr:col>
      <xdr:colOff>400050</xdr:colOff>
      <xdr:row>40</xdr:row>
      <xdr:rowOff>342900</xdr:rowOff>
    </xdr:to>
    <xdr:pic>
      <xdr:nvPicPr>
        <xdr:cNvPr id="116" name="图片 268">
          <a:extLst>
            <a:ext uri="{FF2B5EF4-FFF2-40B4-BE49-F238E27FC236}">
              <a16:creationId xmlns:a16="http://schemas.microsoft.com/office/drawing/2014/main" id="{0837BC62-A9B1-491C-B7FC-5003BD63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2625" y="497205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43</xdr:row>
      <xdr:rowOff>76200</xdr:rowOff>
    </xdr:from>
    <xdr:to>
      <xdr:col>8</xdr:col>
      <xdr:colOff>428625</xdr:colOff>
      <xdr:row>43</xdr:row>
      <xdr:rowOff>342900</xdr:rowOff>
    </xdr:to>
    <xdr:pic>
      <xdr:nvPicPr>
        <xdr:cNvPr id="117" name="图片 269">
          <a:extLst>
            <a:ext uri="{FF2B5EF4-FFF2-40B4-BE49-F238E27FC236}">
              <a16:creationId xmlns:a16="http://schemas.microsoft.com/office/drawing/2014/main" id="{69DA4F7E-CB83-4625-BD68-B399D4DC5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0725" y="6724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45</xdr:row>
      <xdr:rowOff>104776</xdr:rowOff>
    </xdr:from>
    <xdr:to>
      <xdr:col>8</xdr:col>
      <xdr:colOff>419100</xdr:colOff>
      <xdr:row>45</xdr:row>
      <xdr:rowOff>295276</xdr:rowOff>
    </xdr:to>
    <xdr:pic>
      <xdr:nvPicPr>
        <xdr:cNvPr id="118" name="图片 270">
          <a:extLst>
            <a:ext uri="{FF2B5EF4-FFF2-40B4-BE49-F238E27FC236}">
              <a16:creationId xmlns:a16="http://schemas.microsoft.com/office/drawing/2014/main" id="{B4D13FF1-3C08-4A45-A4E4-A92A160CD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5853113" y="7605713"/>
          <a:ext cx="1905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38</xdr:row>
      <xdr:rowOff>95250</xdr:rowOff>
    </xdr:from>
    <xdr:to>
      <xdr:col>8</xdr:col>
      <xdr:colOff>523875</xdr:colOff>
      <xdr:row>38</xdr:row>
      <xdr:rowOff>285750</xdr:rowOff>
    </xdr:to>
    <xdr:pic>
      <xdr:nvPicPr>
        <xdr:cNvPr id="119" name="图片 271">
          <a:extLst>
            <a:ext uri="{FF2B5EF4-FFF2-40B4-BE49-F238E27FC236}">
              <a16:creationId xmlns:a16="http://schemas.microsoft.com/office/drawing/2014/main" id="{0ABC3B15-7314-4819-A82E-328D79949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4525" y="5867400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39</xdr:row>
      <xdr:rowOff>123826</xdr:rowOff>
    </xdr:from>
    <xdr:to>
      <xdr:col>8</xdr:col>
      <xdr:colOff>485775</xdr:colOff>
      <xdr:row>39</xdr:row>
      <xdr:rowOff>371476</xdr:rowOff>
    </xdr:to>
    <xdr:pic>
      <xdr:nvPicPr>
        <xdr:cNvPr id="120" name="图片 281">
          <a:extLst>
            <a:ext uri="{FF2B5EF4-FFF2-40B4-BE49-F238E27FC236}">
              <a16:creationId xmlns:a16="http://schemas.microsoft.com/office/drawing/2014/main" id="{1A26639D-0A63-40A7-BDF3-1D1C8AAE9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2625" y="4581526"/>
          <a:ext cx="3714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152400</xdr:colOff>
      <xdr:row>42</xdr:row>
      <xdr:rowOff>28575</xdr:rowOff>
    </xdr:from>
    <xdr:to>
      <xdr:col>8</xdr:col>
      <xdr:colOff>428625</xdr:colOff>
      <xdr:row>42</xdr:row>
      <xdr:rowOff>381000</xdr:rowOff>
    </xdr:to>
    <xdr:pic>
      <xdr:nvPicPr>
        <xdr:cNvPr id="121" name="图片 282">
          <a:extLst>
            <a:ext uri="{FF2B5EF4-FFF2-40B4-BE49-F238E27FC236}">
              <a16:creationId xmlns:a16="http://schemas.microsoft.com/office/drawing/2014/main" id="{0995ABC4-44CE-41E4-A950-3F690EAA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00725" y="6238875"/>
          <a:ext cx="276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53</xdr:row>
      <xdr:rowOff>57149</xdr:rowOff>
    </xdr:from>
    <xdr:to>
      <xdr:col>9</xdr:col>
      <xdr:colOff>56470</xdr:colOff>
      <xdr:row>53</xdr:row>
      <xdr:rowOff>247649</xdr:rowOff>
    </xdr:to>
    <xdr:pic>
      <xdr:nvPicPr>
        <xdr:cNvPr id="127" name="Picture 4933">
          <a:extLst>
            <a:ext uri="{FF2B5EF4-FFF2-40B4-BE49-F238E27FC236}">
              <a16:creationId xmlns:a16="http://schemas.microsoft.com/office/drawing/2014/main" id="{7406CEE1-7B48-4B8C-B436-C9A19B24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8677275" y="62293499"/>
          <a:ext cx="68512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70036</xdr:colOff>
      <xdr:row>54</xdr:row>
      <xdr:rowOff>145117</xdr:rowOff>
    </xdr:from>
    <xdr:to>
      <xdr:col>8</xdr:col>
      <xdr:colOff>607702</xdr:colOff>
      <xdr:row>54</xdr:row>
      <xdr:rowOff>336177</xdr:rowOff>
    </xdr:to>
    <xdr:pic>
      <xdr:nvPicPr>
        <xdr:cNvPr id="128" name="Picture 4934">
          <a:extLst>
            <a:ext uri="{FF2B5EF4-FFF2-40B4-BE49-F238E27FC236}">
              <a16:creationId xmlns:a16="http://schemas.microsoft.com/office/drawing/2014/main" id="{D0CD16F1-6285-4EAE-8164-50FA3D838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208183" y="27812441"/>
          <a:ext cx="537666" cy="19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76200</xdr:colOff>
      <xdr:row>56</xdr:row>
      <xdr:rowOff>150159</xdr:rowOff>
    </xdr:from>
    <xdr:to>
      <xdr:col>9</xdr:col>
      <xdr:colOff>3061</xdr:colOff>
      <xdr:row>56</xdr:row>
      <xdr:rowOff>350184</xdr:rowOff>
    </xdr:to>
    <xdr:pic>
      <xdr:nvPicPr>
        <xdr:cNvPr id="129" name="Picture 4936">
          <a:extLst>
            <a:ext uri="{FF2B5EF4-FFF2-40B4-BE49-F238E27FC236}">
              <a16:creationId xmlns:a16="http://schemas.microsoft.com/office/drawing/2014/main" id="{825700B6-EE3F-4996-9E1A-879C00FFE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8696325" y="63900984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112059</xdr:colOff>
      <xdr:row>57</xdr:row>
      <xdr:rowOff>123265</xdr:rowOff>
    </xdr:from>
    <xdr:to>
      <xdr:col>8</xdr:col>
      <xdr:colOff>575471</xdr:colOff>
      <xdr:row>57</xdr:row>
      <xdr:rowOff>290073</xdr:rowOff>
    </xdr:to>
    <xdr:pic>
      <xdr:nvPicPr>
        <xdr:cNvPr id="130" name="图片 208" descr="IMG_1128.JPG">
          <a:extLst>
            <a:ext uri="{FF2B5EF4-FFF2-40B4-BE49-F238E27FC236}">
              <a16:creationId xmlns:a16="http://schemas.microsoft.com/office/drawing/2014/main" id="{AE587C72-2EE7-49AF-BA40-B30AEDA5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2184" y="64378915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55</xdr:row>
      <xdr:rowOff>68036</xdr:rowOff>
    </xdr:from>
    <xdr:to>
      <xdr:col>8</xdr:col>
      <xdr:colOff>721178</xdr:colOff>
      <xdr:row>55</xdr:row>
      <xdr:rowOff>408214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274F177E-E099-488B-9449-98C50A0FAB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63314036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257175</xdr:colOff>
      <xdr:row>61</xdr:row>
      <xdr:rowOff>114300</xdr:rowOff>
    </xdr:from>
    <xdr:to>
      <xdr:col>8</xdr:col>
      <xdr:colOff>533400</xdr:colOff>
      <xdr:row>61</xdr:row>
      <xdr:rowOff>314325</xdr:rowOff>
    </xdr:to>
    <xdr:pic>
      <xdr:nvPicPr>
        <xdr:cNvPr id="132" name="图片 5">
          <a:extLst>
            <a:ext uri="{FF2B5EF4-FFF2-40B4-BE49-F238E27FC236}">
              <a16:creationId xmlns:a16="http://schemas.microsoft.com/office/drawing/2014/main" id="{0BA21C9A-D1EF-4166-BE20-A9FA07C55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7300" y="66455925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62</xdr:row>
      <xdr:rowOff>133350</xdr:rowOff>
    </xdr:from>
    <xdr:to>
      <xdr:col>8</xdr:col>
      <xdr:colOff>523875</xdr:colOff>
      <xdr:row>62</xdr:row>
      <xdr:rowOff>361950</xdr:rowOff>
    </xdr:to>
    <xdr:pic>
      <xdr:nvPicPr>
        <xdr:cNvPr id="133" name="图片 13">
          <a:extLst>
            <a:ext uri="{FF2B5EF4-FFF2-40B4-BE49-F238E27FC236}">
              <a16:creationId xmlns:a16="http://schemas.microsoft.com/office/drawing/2014/main" id="{D742D639-CB75-4C58-BD26-7C71164CC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6697980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63</xdr:row>
      <xdr:rowOff>133350</xdr:rowOff>
    </xdr:from>
    <xdr:to>
      <xdr:col>8</xdr:col>
      <xdr:colOff>523875</xdr:colOff>
      <xdr:row>63</xdr:row>
      <xdr:rowOff>361950</xdr:rowOff>
    </xdr:to>
    <xdr:pic>
      <xdr:nvPicPr>
        <xdr:cNvPr id="134" name="图片 13">
          <a:extLst>
            <a:ext uri="{FF2B5EF4-FFF2-40B4-BE49-F238E27FC236}">
              <a16:creationId xmlns:a16="http://schemas.microsoft.com/office/drawing/2014/main" id="{9CDF685C-FB58-4779-90E9-997485222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674846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188258</xdr:colOff>
      <xdr:row>58</xdr:row>
      <xdr:rowOff>168649</xdr:rowOff>
    </xdr:from>
    <xdr:to>
      <xdr:col>8</xdr:col>
      <xdr:colOff>531158</xdr:colOff>
      <xdr:row>58</xdr:row>
      <xdr:rowOff>416299</xdr:rowOff>
    </xdr:to>
    <xdr:pic>
      <xdr:nvPicPr>
        <xdr:cNvPr id="135" name="图片 457">
          <a:extLst>
            <a:ext uri="{FF2B5EF4-FFF2-40B4-BE49-F238E27FC236}">
              <a16:creationId xmlns:a16="http://schemas.microsoft.com/office/drawing/2014/main" id="{9D1BDB62-AA75-4B1D-99F3-2D9052F18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0133" y="25590874"/>
          <a:ext cx="3429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191060</xdr:colOff>
      <xdr:row>59</xdr:row>
      <xdr:rowOff>129988</xdr:rowOff>
    </xdr:from>
    <xdr:to>
      <xdr:col>8</xdr:col>
      <xdr:colOff>577140</xdr:colOff>
      <xdr:row>59</xdr:row>
      <xdr:rowOff>330013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3538FE78-CE27-4B13-BE4B-C310B1EC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935" y="26057038"/>
          <a:ext cx="38608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198904</xdr:colOff>
      <xdr:row>60</xdr:row>
      <xdr:rowOff>138953</xdr:rowOff>
    </xdr:from>
    <xdr:to>
      <xdr:col>8</xdr:col>
      <xdr:colOff>475129</xdr:colOff>
      <xdr:row>60</xdr:row>
      <xdr:rowOff>405653</xdr:rowOff>
    </xdr:to>
    <xdr:pic>
      <xdr:nvPicPr>
        <xdr:cNvPr id="137" name="Picture 16">
          <a:extLst>
            <a:ext uri="{FF2B5EF4-FFF2-40B4-BE49-F238E27FC236}">
              <a16:creationId xmlns:a16="http://schemas.microsoft.com/office/drawing/2014/main" id="{6B9065A6-B3E0-4E4C-B146-16193CFF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580779" y="26570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190499</xdr:colOff>
      <xdr:row>51</xdr:row>
      <xdr:rowOff>126240</xdr:rowOff>
    </xdr:from>
    <xdr:to>
      <xdr:col>8</xdr:col>
      <xdr:colOff>481852</xdr:colOff>
      <xdr:row>51</xdr:row>
      <xdr:rowOff>370732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A7F29F47-368B-1772-2905-0FC6026E1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28646" y="26280769"/>
          <a:ext cx="291353" cy="244492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12</xdr:row>
      <xdr:rowOff>82639</xdr:rowOff>
    </xdr:from>
    <xdr:to>
      <xdr:col>8</xdr:col>
      <xdr:colOff>336176</xdr:colOff>
      <xdr:row>12</xdr:row>
      <xdr:rowOff>419684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DCA67A20-0920-7890-670E-B05D3A2E2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7306235" y="3780580"/>
          <a:ext cx="168088" cy="337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59439</xdr:colOff>
      <xdr:row>6</xdr:row>
      <xdr:rowOff>246528</xdr:rowOff>
    </xdr:from>
    <xdr:to>
      <xdr:col>1</xdr:col>
      <xdr:colOff>1567521</xdr:colOff>
      <xdr:row>11</xdr:row>
      <xdr:rowOff>67236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800B7A5-C9D4-6E21-A731-CCAD56228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792" y="2577352"/>
          <a:ext cx="1508082" cy="25101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28</xdr:row>
      <xdr:rowOff>47625</xdr:rowOff>
    </xdr:from>
    <xdr:to>
      <xdr:col>8</xdr:col>
      <xdr:colOff>447675</xdr:colOff>
      <xdr:row>28</xdr:row>
      <xdr:rowOff>266700</xdr:rowOff>
    </xdr:to>
    <xdr:pic>
      <xdr:nvPicPr>
        <xdr:cNvPr id="5" name="Picture 107">
          <a:extLst>
            <a:ext uri="{FF2B5EF4-FFF2-40B4-BE49-F238E27FC236}">
              <a16:creationId xmlns:a16="http://schemas.microsoft.com/office/drawing/2014/main" id="{018113AC-3D00-4F18-9B76-151996175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057900" y="3181350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25</xdr:row>
      <xdr:rowOff>57150</xdr:rowOff>
    </xdr:from>
    <xdr:to>
      <xdr:col>8</xdr:col>
      <xdr:colOff>495300</xdr:colOff>
      <xdr:row>25</xdr:row>
      <xdr:rowOff>285750</xdr:rowOff>
    </xdr:to>
    <xdr:pic>
      <xdr:nvPicPr>
        <xdr:cNvPr id="9" name="图片 224">
          <a:extLst>
            <a:ext uri="{FF2B5EF4-FFF2-40B4-BE49-F238E27FC236}">
              <a16:creationId xmlns:a16="http://schemas.microsoft.com/office/drawing/2014/main" id="{3EA29E2E-C829-46F4-88A0-4D9DA304C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28098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171450</xdr:colOff>
      <xdr:row>22</xdr:row>
      <xdr:rowOff>0</xdr:rowOff>
    </xdr:from>
    <xdr:to>
      <xdr:col>8</xdr:col>
      <xdr:colOff>171450</xdr:colOff>
      <xdr:row>22</xdr:row>
      <xdr:rowOff>85725</xdr:rowOff>
    </xdr:to>
    <xdr:pic>
      <xdr:nvPicPr>
        <xdr:cNvPr id="35" name="Picture 5">
          <a:extLst>
            <a:ext uri="{FF2B5EF4-FFF2-40B4-BE49-F238E27FC236}">
              <a16:creationId xmlns:a16="http://schemas.microsoft.com/office/drawing/2014/main" id="{F86C428E-F219-4519-81D6-2C4016F5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532572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163286</xdr:colOff>
      <xdr:row>14</xdr:row>
      <xdr:rowOff>0</xdr:rowOff>
    </xdr:from>
    <xdr:to>
      <xdr:col>8</xdr:col>
      <xdr:colOff>163286</xdr:colOff>
      <xdr:row>14</xdr:row>
      <xdr:rowOff>0</xdr:rowOff>
    </xdr:to>
    <xdr:pic>
      <xdr:nvPicPr>
        <xdr:cNvPr id="59" name="Picture 13522">
          <a:extLst>
            <a:ext uri="{FF2B5EF4-FFF2-40B4-BE49-F238E27FC236}">
              <a16:creationId xmlns:a16="http://schemas.microsoft.com/office/drawing/2014/main" id="{5A140EF0-DC30-4D07-BF62-ED3A56A5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 bwMode="auto">
        <a:xfrm>
          <a:off x="5516336" y="8670472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147431</xdr:colOff>
      <xdr:row>14</xdr:row>
      <xdr:rowOff>73541</xdr:rowOff>
    </xdr:from>
    <xdr:to>
      <xdr:col>8</xdr:col>
      <xdr:colOff>398835</xdr:colOff>
      <xdr:row>14</xdr:row>
      <xdr:rowOff>212272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06A66BDF-5698-4558-AC20-B4264B709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56817" y="8684955"/>
          <a:ext cx="138731" cy="251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100853</xdr:colOff>
      <xdr:row>22</xdr:row>
      <xdr:rowOff>100853</xdr:rowOff>
    </xdr:from>
    <xdr:to>
      <xdr:col>8</xdr:col>
      <xdr:colOff>392953</xdr:colOff>
      <xdr:row>22</xdr:row>
      <xdr:rowOff>291353</xdr:rowOff>
    </xdr:to>
    <xdr:pic>
      <xdr:nvPicPr>
        <xdr:cNvPr id="62" name="Picture 89">
          <a:extLst>
            <a:ext uri="{FF2B5EF4-FFF2-40B4-BE49-F238E27FC236}">
              <a16:creationId xmlns:a16="http://schemas.microsoft.com/office/drawing/2014/main" id="{C0866B6F-6028-48B0-ACA3-7C32E13A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6645088" y="8538882"/>
          <a:ext cx="2921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23</xdr:row>
      <xdr:rowOff>136151</xdr:rowOff>
    </xdr:from>
    <xdr:to>
      <xdr:col>8</xdr:col>
      <xdr:colOff>428064</xdr:colOff>
      <xdr:row>23</xdr:row>
      <xdr:rowOff>383801</xdr:rowOff>
    </xdr:to>
    <xdr:pic>
      <xdr:nvPicPr>
        <xdr:cNvPr id="63" name="Picture 122" descr="rId420">
          <a:extLst>
            <a:ext uri="{FF2B5EF4-FFF2-40B4-BE49-F238E27FC236}">
              <a16:creationId xmlns:a16="http://schemas.microsoft.com/office/drawing/2014/main" id="{73F2EBBB-E1BE-4758-ABE6-23E0BA8D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6352614" y="105660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24</xdr:row>
      <xdr:rowOff>170328</xdr:rowOff>
    </xdr:from>
    <xdr:to>
      <xdr:col>8</xdr:col>
      <xdr:colOff>421341</xdr:colOff>
      <xdr:row>24</xdr:row>
      <xdr:rowOff>389403</xdr:rowOff>
    </xdr:to>
    <xdr:pic>
      <xdr:nvPicPr>
        <xdr:cNvPr id="64" name="Picture 27537" descr="rId421">
          <a:extLst>
            <a:ext uri="{FF2B5EF4-FFF2-40B4-BE49-F238E27FC236}">
              <a16:creationId xmlns:a16="http://schemas.microsoft.com/office/drawing/2014/main" id="{9C8AB589-DB5C-4C86-9332-9CF8139C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6317316" y="111050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144699</xdr:colOff>
      <xdr:row>53</xdr:row>
      <xdr:rowOff>152399</xdr:rowOff>
    </xdr:from>
    <xdr:to>
      <xdr:col>8</xdr:col>
      <xdr:colOff>437710</xdr:colOff>
      <xdr:row>53</xdr:row>
      <xdr:rowOff>237685</xdr:rowOff>
    </xdr:to>
    <xdr:pic>
      <xdr:nvPicPr>
        <xdr:cNvPr id="121" name="Picture 31776">
          <a:extLst>
            <a:ext uri="{FF2B5EF4-FFF2-40B4-BE49-F238E27FC236}">
              <a16:creationId xmlns:a16="http://schemas.microsoft.com/office/drawing/2014/main" id="{ABACE4EF-5AF1-4CC0-A19F-7AAF81E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8374" y="30756224"/>
          <a:ext cx="293011" cy="8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149038</xdr:colOff>
      <xdr:row>49</xdr:row>
      <xdr:rowOff>122144</xdr:rowOff>
    </xdr:from>
    <xdr:to>
      <xdr:col>8</xdr:col>
      <xdr:colOff>453838</xdr:colOff>
      <xdr:row>49</xdr:row>
      <xdr:rowOff>276225</xdr:rowOff>
    </xdr:to>
    <xdr:pic>
      <xdr:nvPicPr>
        <xdr:cNvPr id="122" name="Picture 159">
          <a:extLst>
            <a:ext uri="{FF2B5EF4-FFF2-40B4-BE49-F238E27FC236}">
              <a16:creationId xmlns:a16="http://schemas.microsoft.com/office/drawing/2014/main" id="{91D7848B-BEB1-4AE7-9FBB-7B622A60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2713" y="29201969"/>
          <a:ext cx="304800" cy="15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94129</xdr:colOff>
      <xdr:row>51</xdr:row>
      <xdr:rowOff>123825</xdr:rowOff>
    </xdr:from>
    <xdr:to>
      <xdr:col>8</xdr:col>
      <xdr:colOff>456079</xdr:colOff>
      <xdr:row>51</xdr:row>
      <xdr:rowOff>298942</xdr:rowOff>
    </xdr:to>
    <xdr:pic>
      <xdr:nvPicPr>
        <xdr:cNvPr id="123" name="图片 238">
          <a:extLst>
            <a:ext uri="{FF2B5EF4-FFF2-40B4-BE49-F238E27FC236}">
              <a16:creationId xmlns:a16="http://schemas.microsoft.com/office/drawing/2014/main" id="{F05F896C-A695-4BFD-976D-2712F9382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7804" y="29965650"/>
          <a:ext cx="361950" cy="175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147918</xdr:colOff>
      <xdr:row>50</xdr:row>
      <xdr:rowOff>164165</xdr:rowOff>
    </xdr:from>
    <xdr:to>
      <xdr:col>8</xdr:col>
      <xdr:colOff>376518</xdr:colOff>
      <xdr:row>50</xdr:row>
      <xdr:rowOff>240365</xdr:rowOff>
    </xdr:to>
    <xdr:pic>
      <xdr:nvPicPr>
        <xdr:cNvPr id="124" name="Picture 433" descr="rId8">
          <a:extLst>
            <a:ext uri="{FF2B5EF4-FFF2-40B4-BE49-F238E27FC236}">
              <a16:creationId xmlns:a16="http://schemas.microsoft.com/office/drawing/2014/main" id="{2DBF18C9-A793-48F0-831B-E17A500D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593" y="29624990"/>
          <a:ext cx="228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212995</xdr:colOff>
      <xdr:row>11</xdr:row>
      <xdr:rowOff>92559</xdr:rowOff>
    </xdr:from>
    <xdr:to>
      <xdr:col>8</xdr:col>
      <xdr:colOff>364640</xdr:colOff>
      <xdr:row>11</xdr:row>
      <xdr:rowOff>332755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16DA5D57-B8A8-4643-AE65-ACDEA6B2D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757230" y="3297441"/>
          <a:ext cx="151645" cy="240196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26</xdr:row>
      <xdr:rowOff>47625</xdr:rowOff>
    </xdr:from>
    <xdr:to>
      <xdr:col>8</xdr:col>
      <xdr:colOff>457200</xdr:colOff>
      <xdr:row>26</xdr:row>
      <xdr:rowOff>276225</xdr:rowOff>
    </xdr:to>
    <xdr:pic>
      <xdr:nvPicPr>
        <xdr:cNvPr id="75" name="图片 224">
          <a:extLst>
            <a:ext uri="{FF2B5EF4-FFF2-40B4-BE49-F238E27FC236}">
              <a16:creationId xmlns:a16="http://schemas.microsoft.com/office/drawing/2014/main" id="{370F575D-6C82-4628-B886-040F66074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0435" y="11533654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196903</xdr:colOff>
      <xdr:row>29</xdr:row>
      <xdr:rowOff>95250</xdr:rowOff>
    </xdr:from>
    <xdr:to>
      <xdr:col>8</xdr:col>
      <xdr:colOff>611522</xdr:colOff>
      <xdr:row>29</xdr:row>
      <xdr:rowOff>381000</xdr:rowOff>
    </xdr:to>
    <xdr:pic>
      <xdr:nvPicPr>
        <xdr:cNvPr id="4" name="Picture 13589">
          <a:extLst>
            <a:ext uri="{FF2B5EF4-FFF2-40B4-BE49-F238E27FC236}">
              <a16:creationId xmlns:a16="http://schemas.microsoft.com/office/drawing/2014/main" id="{1848E969-1BFB-466F-B390-DFA6D9CC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2628" y="2019300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212912</xdr:colOff>
      <xdr:row>30</xdr:row>
      <xdr:rowOff>89647</xdr:rowOff>
    </xdr:from>
    <xdr:to>
      <xdr:col>8</xdr:col>
      <xdr:colOff>406860</xdr:colOff>
      <xdr:row>30</xdr:row>
      <xdr:rowOff>291353</xdr:rowOff>
    </xdr:to>
    <xdr:pic>
      <xdr:nvPicPr>
        <xdr:cNvPr id="7" name="Picture 122" descr="rId420">
          <a:extLst>
            <a:ext uri="{FF2B5EF4-FFF2-40B4-BE49-F238E27FC236}">
              <a16:creationId xmlns:a16="http://schemas.microsoft.com/office/drawing/2014/main" id="{51C0DD4F-AF4B-4588-8824-186D8FE79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6757147" y="15240000"/>
          <a:ext cx="193948" cy="201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180974</xdr:colOff>
      <xdr:row>12</xdr:row>
      <xdr:rowOff>47625</xdr:rowOff>
    </xdr:from>
    <xdr:to>
      <xdr:col>8</xdr:col>
      <xdr:colOff>390525</xdr:colOff>
      <xdr:row>12</xdr:row>
      <xdr:rowOff>365832</xdr:rowOff>
    </xdr:to>
    <xdr:pic>
      <xdr:nvPicPr>
        <xdr:cNvPr id="6" name="图片 51">
          <a:extLst>
            <a:ext uri="{FF2B5EF4-FFF2-40B4-BE49-F238E27FC236}">
              <a16:creationId xmlns:a16="http://schemas.microsoft.com/office/drawing/2014/main" id="{BD9A9DA6-051B-4C28-80FC-1F8077189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49" y="5114925"/>
          <a:ext cx="209551" cy="318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246529</xdr:colOff>
      <xdr:row>15</xdr:row>
      <xdr:rowOff>33617</xdr:rowOff>
    </xdr:from>
    <xdr:to>
      <xdr:col>8</xdr:col>
      <xdr:colOff>470648</xdr:colOff>
      <xdr:row>15</xdr:row>
      <xdr:rowOff>557117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CED33CD1-F592-4B48-86DD-D514EA81B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52254" y="15978467"/>
          <a:ext cx="224119" cy="523500"/>
        </a:xfrm>
        <a:prstGeom prst="rect">
          <a:avLst/>
        </a:prstGeom>
      </xdr:spPr>
    </xdr:pic>
    <xdr:clientData/>
  </xdr:twoCellAnchor>
  <xdr:twoCellAnchor>
    <xdr:from>
      <xdr:col>8</xdr:col>
      <xdr:colOff>302558</xdr:colOff>
      <xdr:row>16</xdr:row>
      <xdr:rowOff>67234</xdr:rowOff>
    </xdr:from>
    <xdr:to>
      <xdr:col>8</xdr:col>
      <xdr:colOff>534343</xdr:colOff>
      <xdr:row>16</xdr:row>
      <xdr:rowOff>605116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DD21EF2E-7DCB-4F6D-B870-735C3C84C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008283" y="16640734"/>
          <a:ext cx="231785" cy="537882"/>
        </a:xfrm>
        <a:prstGeom prst="rect">
          <a:avLst/>
        </a:prstGeom>
      </xdr:spPr>
    </xdr:pic>
    <xdr:clientData/>
  </xdr:twoCellAnchor>
  <xdr:twoCellAnchor>
    <xdr:from>
      <xdr:col>8</xdr:col>
      <xdr:colOff>155201</xdr:colOff>
      <xdr:row>17</xdr:row>
      <xdr:rowOff>40902</xdr:rowOff>
    </xdr:from>
    <xdr:to>
      <xdr:col>8</xdr:col>
      <xdr:colOff>618565</xdr:colOff>
      <xdr:row>17</xdr:row>
      <xdr:rowOff>421902</xdr:rowOff>
    </xdr:to>
    <xdr:pic>
      <xdr:nvPicPr>
        <xdr:cNvPr id="12" name="Picture 121">
          <a:extLst>
            <a:ext uri="{FF2B5EF4-FFF2-40B4-BE49-F238E27FC236}">
              <a16:creationId xmlns:a16="http://schemas.microsoft.com/office/drawing/2014/main" id="{47612255-B832-4860-BC93-5F1E71DAA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860926" y="12966327"/>
          <a:ext cx="463364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235323</xdr:colOff>
      <xdr:row>20</xdr:row>
      <xdr:rowOff>44823</xdr:rowOff>
    </xdr:from>
    <xdr:to>
      <xdr:col>8</xdr:col>
      <xdr:colOff>478626</xdr:colOff>
      <xdr:row>20</xdr:row>
      <xdr:rowOff>476250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B5D30DEF-AD96-4D24-93E3-81B5BC061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41048" y="14732373"/>
          <a:ext cx="243303" cy="431427"/>
        </a:xfrm>
        <a:prstGeom prst="rect">
          <a:avLst/>
        </a:prstGeom>
      </xdr:spPr>
    </xdr:pic>
    <xdr:clientData/>
  </xdr:twoCellAnchor>
  <xdr:twoCellAnchor>
    <xdr:from>
      <xdr:col>8</xdr:col>
      <xdr:colOff>156082</xdr:colOff>
      <xdr:row>18</xdr:row>
      <xdr:rowOff>163740</xdr:rowOff>
    </xdr:from>
    <xdr:to>
      <xdr:col>8</xdr:col>
      <xdr:colOff>638736</xdr:colOff>
      <xdr:row>18</xdr:row>
      <xdr:rowOff>457784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95B24C9-9FA5-4DD8-A21C-A3A9EB2C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61807" y="13593990"/>
          <a:ext cx="482654" cy="294044"/>
        </a:xfrm>
        <a:prstGeom prst="rect">
          <a:avLst/>
        </a:prstGeom>
      </xdr:spPr>
    </xdr:pic>
    <xdr:clientData/>
  </xdr:twoCellAnchor>
  <xdr:twoCellAnchor>
    <xdr:from>
      <xdr:col>8</xdr:col>
      <xdr:colOff>224119</xdr:colOff>
      <xdr:row>19</xdr:row>
      <xdr:rowOff>56029</xdr:rowOff>
    </xdr:from>
    <xdr:to>
      <xdr:col>8</xdr:col>
      <xdr:colOff>435429</xdr:colOff>
      <xdr:row>19</xdr:row>
      <xdr:rowOff>513200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4371A2F8-A44C-449B-8E26-7CB5BDD4C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929844" y="14114929"/>
          <a:ext cx="211310" cy="457171"/>
        </a:xfrm>
        <a:prstGeom prst="rect">
          <a:avLst/>
        </a:prstGeom>
      </xdr:spPr>
    </xdr:pic>
    <xdr:clientData/>
  </xdr:twoCellAnchor>
  <xdr:twoCellAnchor>
    <xdr:from>
      <xdr:col>8</xdr:col>
      <xdr:colOff>19050</xdr:colOff>
      <xdr:row>32</xdr:row>
      <xdr:rowOff>152400</xdr:rowOff>
    </xdr:from>
    <xdr:to>
      <xdr:col>8</xdr:col>
      <xdr:colOff>542925</xdr:colOff>
      <xdr:row>32</xdr:row>
      <xdr:rowOff>352425</xdr:rowOff>
    </xdr:to>
    <xdr:pic>
      <xdr:nvPicPr>
        <xdr:cNvPr id="23" name="图片 26">
          <a:extLst>
            <a:ext uri="{FF2B5EF4-FFF2-40B4-BE49-F238E27FC236}">
              <a16:creationId xmlns:a16="http://schemas.microsoft.com/office/drawing/2014/main" id="{FB84D555-5F6E-422A-B446-A4B210EE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10325" y="28879800"/>
          <a:ext cx="523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39</xdr:row>
      <xdr:rowOff>200025</xdr:rowOff>
    </xdr:from>
    <xdr:to>
      <xdr:col>8</xdr:col>
      <xdr:colOff>504825</xdr:colOff>
      <xdr:row>39</xdr:row>
      <xdr:rowOff>304800</xdr:rowOff>
    </xdr:to>
    <xdr:pic>
      <xdr:nvPicPr>
        <xdr:cNvPr id="24" name="图片 27">
          <a:extLst>
            <a:ext uri="{FF2B5EF4-FFF2-40B4-BE49-F238E27FC236}">
              <a16:creationId xmlns:a16="http://schemas.microsoft.com/office/drawing/2014/main" id="{87CAC78B-E0D6-4EBB-9939-9B3789AA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29365575"/>
          <a:ext cx="4572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46</xdr:row>
      <xdr:rowOff>95250</xdr:rowOff>
    </xdr:from>
    <xdr:to>
      <xdr:col>8</xdr:col>
      <xdr:colOff>466725</xdr:colOff>
      <xdr:row>46</xdr:row>
      <xdr:rowOff>323850</xdr:rowOff>
    </xdr:to>
    <xdr:pic>
      <xdr:nvPicPr>
        <xdr:cNvPr id="25" name="图片 28">
          <a:extLst>
            <a:ext uri="{FF2B5EF4-FFF2-40B4-BE49-F238E27FC236}">
              <a16:creationId xmlns:a16="http://schemas.microsoft.com/office/drawing/2014/main" id="{70D00F73-7BB9-45FA-BBD5-CE092C37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34956750"/>
          <a:ext cx="3714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85725</xdr:colOff>
      <xdr:row>44</xdr:row>
      <xdr:rowOff>95250</xdr:rowOff>
    </xdr:from>
    <xdr:to>
      <xdr:col>8</xdr:col>
      <xdr:colOff>457200</xdr:colOff>
      <xdr:row>44</xdr:row>
      <xdr:rowOff>371475</xdr:rowOff>
    </xdr:to>
    <xdr:pic>
      <xdr:nvPicPr>
        <xdr:cNvPr id="26" name="Picture 7">
          <a:extLst>
            <a:ext uri="{FF2B5EF4-FFF2-40B4-BE49-F238E27FC236}">
              <a16:creationId xmlns:a16="http://schemas.microsoft.com/office/drawing/2014/main" id="{023D8335-A034-4237-B53E-0CB72CE9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77000" y="31451550"/>
          <a:ext cx="371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45</xdr:row>
      <xdr:rowOff>85725</xdr:rowOff>
    </xdr:from>
    <xdr:to>
      <xdr:col>8</xdr:col>
      <xdr:colOff>447675</xdr:colOff>
      <xdr:row>45</xdr:row>
      <xdr:rowOff>333375</xdr:rowOff>
    </xdr:to>
    <xdr:pic>
      <xdr:nvPicPr>
        <xdr:cNvPr id="27" name="Picture 9">
          <a:extLst>
            <a:ext uri="{FF2B5EF4-FFF2-40B4-BE49-F238E27FC236}">
              <a16:creationId xmlns:a16="http://schemas.microsoft.com/office/drawing/2014/main" id="{E15F70D1-8495-42B2-B97C-1A4C811AF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3188017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48</xdr:row>
      <xdr:rowOff>85725</xdr:rowOff>
    </xdr:from>
    <xdr:to>
      <xdr:col>8</xdr:col>
      <xdr:colOff>533400</xdr:colOff>
      <xdr:row>48</xdr:row>
      <xdr:rowOff>342900</xdr:rowOff>
    </xdr:to>
    <xdr:pic>
      <xdr:nvPicPr>
        <xdr:cNvPr id="36" name="图片 44">
          <a:extLst>
            <a:ext uri="{FF2B5EF4-FFF2-40B4-BE49-F238E27FC236}">
              <a16:creationId xmlns:a16="http://schemas.microsoft.com/office/drawing/2014/main" id="{4ADE3788-2E09-4502-BF01-477694F35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35385375"/>
          <a:ext cx="495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133350</xdr:colOff>
      <xdr:row>31</xdr:row>
      <xdr:rowOff>57150</xdr:rowOff>
    </xdr:from>
    <xdr:to>
      <xdr:col>8</xdr:col>
      <xdr:colOff>409575</xdr:colOff>
      <xdr:row>31</xdr:row>
      <xdr:rowOff>333375</xdr:rowOff>
    </xdr:to>
    <xdr:pic>
      <xdr:nvPicPr>
        <xdr:cNvPr id="65" name="图片 59">
          <a:extLst>
            <a:ext uri="{FF2B5EF4-FFF2-40B4-BE49-F238E27FC236}">
              <a16:creationId xmlns:a16="http://schemas.microsoft.com/office/drawing/2014/main" id="{E0675A0F-F7FB-45F1-A18B-9539D959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4625" y="2834640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43</xdr:row>
      <xdr:rowOff>76200</xdr:rowOff>
    </xdr:from>
    <xdr:to>
      <xdr:col>8</xdr:col>
      <xdr:colOff>523875</xdr:colOff>
      <xdr:row>43</xdr:row>
      <xdr:rowOff>352425</xdr:rowOff>
    </xdr:to>
    <xdr:pic>
      <xdr:nvPicPr>
        <xdr:cNvPr id="66" name="图片 80">
          <a:extLst>
            <a:ext uri="{FF2B5EF4-FFF2-40B4-BE49-F238E27FC236}">
              <a16:creationId xmlns:a16="http://schemas.microsoft.com/office/drawing/2014/main" id="{E791A3C2-523E-481E-A905-4B138ADB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38900" y="30994350"/>
          <a:ext cx="476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42</xdr:row>
      <xdr:rowOff>85725</xdr:rowOff>
    </xdr:from>
    <xdr:to>
      <xdr:col>8</xdr:col>
      <xdr:colOff>447675</xdr:colOff>
      <xdr:row>42</xdr:row>
      <xdr:rowOff>314325</xdr:rowOff>
    </xdr:to>
    <xdr:pic>
      <xdr:nvPicPr>
        <xdr:cNvPr id="67" name="图片 81">
          <a:extLst>
            <a:ext uri="{FF2B5EF4-FFF2-40B4-BE49-F238E27FC236}">
              <a16:creationId xmlns:a16="http://schemas.microsoft.com/office/drawing/2014/main" id="{E2685ED7-1093-4697-A5C5-42071E9D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2250" y="30565725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41</xdr:row>
      <xdr:rowOff>85725</xdr:rowOff>
    </xdr:from>
    <xdr:to>
      <xdr:col>8</xdr:col>
      <xdr:colOff>428625</xdr:colOff>
      <xdr:row>41</xdr:row>
      <xdr:rowOff>333375</xdr:rowOff>
    </xdr:to>
    <xdr:pic>
      <xdr:nvPicPr>
        <xdr:cNvPr id="68" name="图片 82">
          <a:extLst>
            <a:ext uri="{FF2B5EF4-FFF2-40B4-BE49-F238E27FC236}">
              <a16:creationId xmlns:a16="http://schemas.microsoft.com/office/drawing/2014/main" id="{2AD19629-512D-43F1-A90F-139B4A42C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30127575"/>
          <a:ext cx="333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38100</xdr:colOff>
      <xdr:row>40</xdr:row>
      <xdr:rowOff>123825</xdr:rowOff>
    </xdr:from>
    <xdr:to>
      <xdr:col>8</xdr:col>
      <xdr:colOff>485775</xdr:colOff>
      <xdr:row>40</xdr:row>
      <xdr:rowOff>371475</xdr:rowOff>
    </xdr:to>
    <xdr:pic>
      <xdr:nvPicPr>
        <xdr:cNvPr id="69" name="图片 83">
          <a:extLst>
            <a:ext uri="{FF2B5EF4-FFF2-40B4-BE49-F238E27FC236}">
              <a16:creationId xmlns:a16="http://schemas.microsoft.com/office/drawing/2014/main" id="{2020C806-EDF4-4D9B-AACA-53BE16792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29375" y="29727525"/>
          <a:ext cx="4476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155865</xdr:colOff>
      <xdr:row>36</xdr:row>
      <xdr:rowOff>121227</xdr:rowOff>
    </xdr:from>
    <xdr:to>
      <xdr:col>8</xdr:col>
      <xdr:colOff>658092</xdr:colOff>
      <xdr:row>36</xdr:row>
      <xdr:rowOff>419100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D3E164A9-1C5F-4D9A-9017-9341913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861590" y="6398202"/>
          <a:ext cx="502227" cy="297873"/>
        </a:xfrm>
        <a:prstGeom prst="rect">
          <a:avLst/>
        </a:prstGeom>
      </xdr:spPr>
    </xdr:pic>
    <xdr:clientData/>
  </xdr:twoCellAnchor>
  <xdr:twoCellAnchor>
    <xdr:from>
      <xdr:col>8</xdr:col>
      <xdr:colOff>86590</xdr:colOff>
      <xdr:row>38</xdr:row>
      <xdr:rowOff>17318</xdr:rowOff>
    </xdr:from>
    <xdr:to>
      <xdr:col>8</xdr:col>
      <xdr:colOff>571499</xdr:colOff>
      <xdr:row>38</xdr:row>
      <xdr:rowOff>443544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CDD5F87C-F982-4C66-B76D-B4E681F82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792315" y="7303943"/>
          <a:ext cx="484909" cy="426226"/>
        </a:xfrm>
        <a:prstGeom prst="rect">
          <a:avLst/>
        </a:prstGeom>
      </xdr:spPr>
    </xdr:pic>
    <xdr:clientData/>
  </xdr:twoCellAnchor>
  <xdr:twoCellAnchor>
    <xdr:from>
      <xdr:col>8</xdr:col>
      <xdr:colOff>103910</xdr:colOff>
      <xdr:row>37</xdr:row>
      <xdr:rowOff>86592</xdr:rowOff>
    </xdr:from>
    <xdr:to>
      <xdr:col>8</xdr:col>
      <xdr:colOff>597112</xdr:colOff>
      <xdr:row>37</xdr:row>
      <xdr:rowOff>363682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F67C95D0-43A5-49D3-83F9-F76488AC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809635" y="6868392"/>
          <a:ext cx="493202" cy="277090"/>
        </a:xfrm>
        <a:prstGeom prst="rect">
          <a:avLst/>
        </a:prstGeom>
      </xdr:spPr>
    </xdr:pic>
    <xdr:clientData/>
  </xdr:twoCellAnchor>
  <xdr:twoCellAnchor>
    <xdr:from>
      <xdr:col>8</xdr:col>
      <xdr:colOff>207819</xdr:colOff>
      <xdr:row>33</xdr:row>
      <xdr:rowOff>69273</xdr:rowOff>
    </xdr:from>
    <xdr:to>
      <xdr:col>8</xdr:col>
      <xdr:colOff>450273</xdr:colOff>
      <xdr:row>33</xdr:row>
      <xdr:rowOff>366475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34AE35E-C282-4B9C-9D30-851B93125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913544" y="4831773"/>
          <a:ext cx="242454" cy="297202"/>
        </a:xfrm>
        <a:prstGeom prst="rect">
          <a:avLst/>
        </a:prstGeom>
      </xdr:spPr>
    </xdr:pic>
    <xdr:clientData/>
  </xdr:twoCellAnchor>
  <xdr:twoCellAnchor>
    <xdr:from>
      <xdr:col>8</xdr:col>
      <xdr:colOff>190501</xdr:colOff>
      <xdr:row>34</xdr:row>
      <xdr:rowOff>51956</xdr:rowOff>
    </xdr:from>
    <xdr:to>
      <xdr:col>8</xdr:col>
      <xdr:colOff>408463</xdr:colOff>
      <xdr:row>34</xdr:row>
      <xdr:rowOff>346363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511FE57C-885D-44EE-BB8E-EA575292C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896226" y="5319281"/>
          <a:ext cx="217962" cy="294407"/>
        </a:xfrm>
        <a:prstGeom prst="rect">
          <a:avLst/>
        </a:prstGeom>
      </xdr:spPr>
    </xdr:pic>
    <xdr:clientData/>
  </xdr:twoCellAnchor>
  <xdr:twoCellAnchor>
    <xdr:from>
      <xdr:col>8</xdr:col>
      <xdr:colOff>156616</xdr:colOff>
      <xdr:row>35</xdr:row>
      <xdr:rowOff>24847</xdr:rowOff>
    </xdr:from>
    <xdr:to>
      <xdr:col>8</xdr:col>
      <xdr:colOff>641525</xdr:colOff>
      <xdr:row>35</xdr:row>
      <xdr:rowOff>451073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78F9A99F-DE84-48AD-A23D-3D7BFBD34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862341" y="5796997"/>
          <a:ext cx="484909" cy="426226"/>
        </a:xfrm>
        <a:prstGeom prst="rect">
          <a:avLst/>
        </a:prstGeom>
      </xdr:spPr>
    </xdr:pic>
    <xdr:clientData/>
  </xdr:twoCellAnchor>
  <xdr:twoCellAnchor>
    <xdr:from>
      <xdr:col>8</xdr:col>
      <xdr:colOff>155864</xdr:colOff>
      <xdr:row>47</xdr:row>
      <xdr:rowOff>69273</xdr:rowOff>
    </xdr:from>
    <xdr:to>
      <xdr:col>8</xdr:col>
      <xdr:colOff>588818</xdr:colOff>
      <xdr:row>47</xdr:row>
      <xdr:rowOff>397172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70B4F03A-4FE6-4103-ADBD-2B0C5872A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861589" y="7860723"/>
          <a:ext cx="432954" cy="327899"/>
        </a:xfrm>
        <a:prstGeom prst="rect">
          <a:avLst/>
        </a:prstGeom>
      </xdr:spPr>
    </xdr:pic>
    <xdr:clientData/>
  </xdr:twoCellAnchor>
  <xdr:oneCellAnchor>
    <xdr:from>
      <xdr:col>8</xdr:col>
      <xdr:colOff>152962</xdr:colOff>
      <xdr:row>10</xdr:row>
      <xdr:rowOff>44823</xdr:rowOff>
    </xdr:from>
    <xdr:ext cx="234678" cy="358589"/>
    <xdr:pic>
      <xdr:nvPicPr>
        <xdr:cNvPr id="118" name="图片 117">
          <a:extLst>
            <a:ext uri="{FF2B5EF4-FFF2-40B4-BE49-F238E27FC236}">
              <a16:creationId xmlns:a16="http://schemas.microsoft.com/office/drawing/2014/main" id="{4734A300-90C7-441A-9F2E-3AEE64FC3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287187" y="2759448"/>
          <a:ext cx="234678" cy="358589"/>
        </a:xfrm>
        <a:prstGeom prst="rect">
          <a:avLst/>
        </a:prstGeom>
      </xdr:spPr>
    </xdr:pic>
    <xdr:clientData/>
  </xdr:oneCellAnchor>
  <xdr:twoCellAnchor editAs="oneCell">
    <xdr:from>
      <xdr:col>8</xdr:col>
      <xdr:colOff>112059</xdr:colOff>
      <xdr:row>9</xdr:row>
      <xdr:rowOff>67236</xdr:rowOff>
    </xdr:from>
    <xdr:to>
      <xdr:col>8</xdr:col>
      <xdr:colOff>338522</xdr:colOff>
      <xdr:row>9</xdr:row>
      <xdr:rowOff>437030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9A4E1D74-E613-3E85-372A-2C4CB66E9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656294" y="2263589"/>
          <a:ext cx="226463" cy="369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7C13C-2A23-4957-9B8B-2EFBE07D10D8}">
  <dimension ref="A1"/>
  <sheetViews>
    <sheetView workbookViewId="0"/>
  </sheetViews>
  <sheetFormatPr defaultRowHeight="14.25" x14ac:dyDescent="0.2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03AF0-B13D-4723-9CD8-76F64B4FDF99}">
  <sheetPr>
    <tabColor rgb="FFFF0000"/>
  </sheetPr>
  <dimension ref="A1:W4"/>
  <sheetViews>
    <sheetView tabSelected="1" view="pageBreakPreview" zoomScaleNormal="100" zoomScaleSheetLayoutView="100" workbookViewId="0">
      <selection activeCell="F25" sqref="F25"/>
    </sheetView>
  </sheetViews>
  <sheetFormatPr defaultRowHeight="14.25" x14ac:dyDescent="0.2"/>
  <cols>
    <col min="1" max="1" width="9" style="11"/>
    <col min="2" max="2" width="18.75" style="5" customWidth="1"/>
    <col min="3" max="4" width="18.125" style="5" customWidth="1"/>
    <col min="5" max="5" width="12.25" style="5" customWidth="1"/>
    <col min="6" max="19" width="9" style="5"/>
    <col min="20" max="20" width="10.875" style="5" customWidth="1"/>
    <col min="21" max="21" width="29" style="5" customWidth="1"/>
    <col min="22" max="22" width="11.75" style="5" customWidth="1"/>
    <col min="23" max="16384" width="9" style="5"/>
  </cols>
  <sheetData>
    <row r="1" spans="1:23" x14ac:dyDescent="0.2">
      <c r="A1" s="114" t="s">
        <v>103</v>
      </c>
      <c r="B1" s="115" t="s">
        <v>116</v>
      </c>
      <c r="C1" s="116" t="s">
        <v>117</v>
      </c>
      <c r="D1" s="117" t="s">
        <v>118</v>
      </c>
      <c r="E1" s="116" t="s">
        <v>119</v>
      </c>
      <c r="F1" s="112" t="s">
        <v>120</v>
      </c>
      <c r="G1" s="112" t="s">
        <v>121</v>
      </c>
      <c r="H1" s="112" t="s">
        <v>122</v>
      </c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3" t="s">
        <v>105</v>
      </c>
    </row>
    <row r="2" spans="1:23" x14ac:dyDescent="0.2">
      <c r="A2" s="114"/>
      <c r="B2" s="115"/>
      <c r="C2" s="116"/>
      <c r="D2" s="118"/>
      <c r="E2" s="116"/>
      <c r="F2" s="112"/>
      <c r="G2" s="112"/>
      <c r="H2" s="6" t="s">
        <v>123</v>
      </c>
      <c r="I2" s="73" t="s">
        <v>230</v>
      </c>
      <c r="J2" s="6" t="s">
        <v>124</v>
      </c>
      <c r="K2" s="6" t="s">
        <v>125</v>
      </c>
      <c r="L2" s="73" t="s">
        <v>227</v>
      </c>
      <c r="M2" s="73" t="s">
        <v>229</v>
      </c>
      <c r="N2" s="6" t="s">
        <v>126</v>
      </c>
      <c r="O2" s="6" t="s">
        <v>212</v>
      </c>
      <c r="P2" s="6" t="s">
        <v>211</v>
      </c>
      <c r="Q2" s="6" t="s">
        <v>200</v>
      </c>
      <c r="R2" s="6" t="s">
        <v>213</v>
      </c>
      <c r="S2" s="6" t="s">
        <v>214</v>
      </c>
      <c r="T2" s="6" t="s">
        <v>127</v>
      </c>
      <c r="U2" s="7" t="s">
        <v>128</v>
      </c>
      <c r="V2" s="6" t="s">
        <v>129</v>
      </c>
      <c r="W2" s="113"/>
    </row>
    <row r="3" spans="1:23" s="10" customFormat="1" ht="73.5" customHeight="1" x14ac:dyDescent="0.2">
      <c r="A3" s="8">
        <v>1</v>
      </c>
      <c r="B3" s="9" t="s">
        <v>130</v>
      </c>
      <c r="C3" s="9" t="s">
        <v>223</v>
      </c>
      <c r="D3" s="9"/>
      <c r="E3" s="91"/>
      <c r="F3" s="9"/>
      <c r="G3" s="9" t="s">
        <v>131</v>
      </c>
      <c r="H3" s="9">
        <v>200</v>
      </c>
      <c r="I3" s="9" t="s">
        <v>231</v>
      </c>
      <c r="J3" s="9" t="s">
        <v>132</v>
      </c>
      <c r="K3" s="9" t="s">
        <v>135</v>
      </c>
      <c r="L3" s="9" t="s">
        <v>228</v>
      </c>
      <c r="M3" s="9" t="s">
        <v>110</v>
      </c>
      <c r="N3" s="9" t="s">
        <v>133</v>
      </c>
      <c r="O3" s="9" t="s">
        <v>110</v>
      </c>
      <c r="P3" s="9" t="s">
        <v>110</v>
      </c>
      <c r="Q3" s="9" t="s">
        <v>215</v>
      </c>
      <c r="R3" s="9" t="s">
        <v>110</v>
      </c>
      <c r="S3" s="9" t="s">
        <v>225</v>
      </c>
      <c r="T3" s="9" t="s">
        <v>110</v>
      </c>
      <c r="U3" s="9" t="s">
        <v>232</v>
      </c>
      <c r="V3" s="9" t="s">
        <v>512</v>
      </c>
      <c r="W3" s="9"/>
    </row>
    <row r="4" spans="1:23" s="10" customFormat="1" ht="80.25" customHeight="1" x14ac:dyDescent="0.2">
      <c r="A4" s="8">
        <v>6</v>
      </c>
      <c r="B4" s="9" t="s">
        <v>134</v>
      </c>
      <c r="C4" s="9" t="s">
        <v>224</v>
      </c>
      <c r="D4" s="9"/>
      <c r="E4" s="8"/>
      <c r="F4" s="9"/>
      <c r="G4" s="9" t="s">
        <v>131</v>
      </c>
      <c r="H4" s="9" t="s">
        <v>131</v>
      </c>
      <c r="I4" s="9" t="s">
        <v>231</v>
      </c>
      <c r="J4" s="9" t="s">
        <v>131</v>
      </c>
      <c r="K4" s="9" t="s">
        <v>131</v>
      </c>
      <c r="L4" s="9" t="s">
        <v>110</v>
      </c>
      <c r="M4" s="9" t="s">
        <v>110</v>
      </c>
      <c r="N4" s="9" t="s">
        <v>133</v>
      </c>
      <c r="O4" s="9" t="s">
        <v>215</v>
      </c>
      <c r="P4" s="9" t="s">
        <v>215</v>
      </c>
      <c r="Q4" s="9" t="s">
        <v>215</v>
      </c>
      <c r="R4" s="9" t="s">
        <v>215</v>
      </c>
      <c r="S4" s="9" t="s">
        <v>215</v>
      </c>
      <c r="T4" s="9" t="s">
        <v>110</v>
      </c>
      <c r="U4" s="9" t="s">
        <v>232</v>
      </c>
      <c r="V4" s="9" t="s">
        <v>226</v>
      </c>
      <c r="W4" s="9"/>
    </row>
  </sheetData>
  <mergeCells count="9">
    <mergeCell ref="G1:G2"/>
    <mergeCell ref="H1:V1"/>
    <mergeCell ref="W1:W2"/>
    <mergeCell ref="F1:F2"/>
    <mergeCell ref="A1:A2"/>
    <mergeCell ref="B1:B2"/>
    <mergeCell ref="C1:C2"/>
    <mergeCell ref="D1:D2"/>
    <mergeCell ref="E1:E2"/>
  </mergeCells>
  <phoneticPr fontId="5" type="noConversion"/>
  <conditionalFormatting sqref="F1:F2">
    <cfRule type="containsText" dxfId="41" priority="6" operator="containsText" text="已认证">
      <formula>NOT(ISERROR(SEARCH("已认证",F1)))</formula>
    </cfRule>
  </conditionalFormatting>
  <conditionalFormatting sqref="F1:F2">
    <cfRule type="containsText" dxfId="40" priority="4" operator="containsText" text="需认证">
      <formula>NOT(ISERROR(SEARCH("需认证",F1)))</formula>
    </cfRule>
    <cfRule type="containsText" dxfId="39" priority="5" operator="containsText" text="已认证">
      <formula>NOT(ISERROR(SEARCH("已认证",F1)))</formula>
    </cfRule>
  </conditionalFormatting>
  <conditionalFormatting sqref="C1:D1 C2">
    <cfRule type="duplicateValues" dxfId="38" priority="3"/>
  </conditionalFormatting>
  <conditionalFormatting sqref="B4:D4 A1:W3 F4:W4">
    <cfRule type="containsText" dxfId="37" priority="2" operator="containsText" text="未知">
      <formula>NOT(ISERROR(SEARCH("未知",A1)))</formula>
    </cfRule>
  </conditionalFormatting>
  <conditionalFormatting sqref="A4">
    <cfRule type="containsText" dxfId="36" priority="1" operator="containsText" text="未知">
      <formula>NOT(ISERROR(SEARCH("未知",A4)))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18E57-7FF4-4BDC-BB22-D0B2CA320133}">
  <sheetPr>
    <tabColor rgb="FF92D050"/>
  </sheetPr>
  <dimension ref="A1:U30"/>
  <sheetViews>
    <sheetView view="pageBreakPreview" zoomScale="70" zoomScaleNormal="100" zoomScaleSheetLayoutView="70" workbookViewId="0">
      <selection activeCell="E18" sqref="E18"/>
    </sheetView>
  </sheetViews>
  <sheetFormatPr defaultColWidth="4.625" defaultRowHeight="17.25" x14ac:dyDescent="0.2"/>
  <cols>
    <col min="1" max="1" width="3.75" style="4" customWidth="1"/>
    <col min="2" max="2" width="19.375" style="4" customWidth="1"/>
    <col min="3" max="3" width="15" style="4" customWidth="1"/>
    <col min="4" max="4" width="30.375" style="4" customWidth="1"/>
    <col min="5" max="5" width="13.75" style="4" customWidth="1"/>
    <col min="6" max="6" width="25.625" style="4" customWidth="1"/>
    <col min="7" max="7" width="10.875" style="4" customWidth="1"/>
    <col min="8" max="8" width="5" style="4" customWidth="1"/>
    <col min="9" max="9" width="5.875" style="4" customWidth="1"/>
    <col min="10" max="10" width="7.875" style="4" customWidth="1"/>
    <col min="11" max="11" width="6.125" style="4" customWidth="1"/>
    <col min="12" max="12" width="13.125" style="4" customWidth="1"/>
    <col min="13" max="13" width="21" style="4" customWidth="1"/>
    <col min="14" max="14" width="4.625" style="4" customWidth="1"/>
    <col min="15" max="15" width="8" style="4" customWidth="1"/>
    <col min="16" max="16" width="11.5" style="4" customWidth="1"/>
    <col min="17" max="17" width="11.625" style="4" customWidth="1"/>
    <col min="18" max="18" width="13.125" style="4" customWidth="1"/>
    <col min="19" max="19" width="10" style="4" customWidth="1"/>
    <col min="20" max="20" width="11.25" style="4" customWidth="1"/>
    <col min="21" max="241" width="9" style="4" customWidth="1"/>
    <col min="242" max="242" width="3.125" style="4" customWidth="1"/>
    <col min="243" max="243" width="7.625" style="4" customWidth="1"/>
    <col min="244" max="244" width="4.125" style="4" customWidth="1"/>
    <col min="245" max="245" width="17" style="4" customWidth="1"/>
    <col min="246" max="246" width="3.625" style="4" customWidth="1"/>
    <col min="247" max="247" width="9.125" style="4" customWidth="1"/>
    <col min="248" max="248" width="3.625" style="4" customWidth="1"/>
    <col min="249" max="16384" width="4.625" style="4"/>
  </cols>
  <sheetData>
    <row r="1" spans="1:21" s="2" customFormat="1" ht="16.5" customHeight="1" x14ac:dyDescent="0.2">
      <c r="A1" s="122"/>
      <c r="B1" s="122"/>
      <c r="C1" s="122"/>
      <c r="D1" s="122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"/>
      <c r="Q1" s="1"/>
      <c r="R1" s="1"/>
      <c r="S1" s="1"/>
      <c r="T1" s="1"/>
      <c r="U1" s="1"/>
    </row>
    <row r="2" spans="1:21" s="2" customFormat="1" ht="30.75" customHeight="1" x14ac:dyDescent="0.2">
      <c r="A2" s="124"/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88"/>
      <c r="M2" s="88"/>
      <c r="N2" s="88"/>
      <c r="O2" s="88"/>
      <c r="P2" s="147" t="s">
        <v>136</v>
      </c>
      <c r="Q2" s="147"/>
      <c r="R2" s="147"/>
      <c r="S2" s="147"/>
      <c r="T2" s="147"/>
      <c r="U2" s="1"/>
    </row>
    <row r="3" spans="1:21" s="2" customFormat="1" ht="34.5" customHeight="1" thickBot="1" x14ac:dyDescent="0.25">
      <c r="A3" s="83" t="s">
        <v>0</v>
      </c>
      <c r="B3" s="83"/>
      <c r="C3" s="39"/>
      <c r="D3" s="148" t="s">
        <v>1</v>
      </c>
      <c r="E3" s="148"/>
      <c r="F3" s="148"/>
      <c r="G3" s="148"/>
      <c r="H3" s="148"/>
      <c r="I3" s="148"/>
      <c r="J3" s="148"/>
      <c r="K3" s="148"/>
      <c r="L3" s="38"/>
      <c r="M3" s="38"/>
      <c r="N3" s="38"/>
      <c r="O3" s="38"/>
      <c r="P3" s="147"/>
      <c r="Q3" s="147"/>
      <c r="R3" s="147"/>
      <c r="S3" s="147"/>
      <c r="T3" s="147"/>
    </row>
    <row r="4" spans="1:21" s="2" customFormat="1" ht="28.5" customHeight="1" x14ac:dyDescent="0.2">
      <c r="A4" s="126" t="s">
        <v>2</v>
      </c>
      <c r="B4" s="127"/>
      <c r="C4" s="130" t="s">
        <v>427</v>
      </c>
      <c r="D4" s="132" t="s">
        <v>236</v>
      </c>
      <c r="E4" s="132"/>
      <c r="F4" s="132"/>
      <c r="G4" s="132"/>
      <c r="H4" s="132"/>
      <c r="I4" s="132"/>
      <c r="J4" s="132"/>
      <c r="K4" s="132"/>
      <c r="L4" s="132"/>
      <c r="M4" s="84"/>
      <c r="N4" s="133" t="s">
        <v>4</v>
      </c>
      <c r="O4" s="133"/>
      <c r="P4" s="85" t="s">
        <v>5</v>
      </c>
      <c r="Q4" s="85" t="s">
        <v>6</v>
      </c>
      <c r="R4" s="85" t="s">
        <v>7</v>
      </c>
      <c r="S4" s="40" t="s">
        <v>8</v>
      </c>
      <c r="T4" s="41" t="s">
        <v>9</v>
      </c>
      <c r="U4" s="3"/>
    </row>
    <row r="5" spans="1:21" s="2" customFormat="1" ht="36" customHeight="1" x14ac:dyDescent="0.2">
      <c r="A5" s="128"/>
      <c r="B5" s="129"/>
      <c r="C5" s="131"/>
      <c r="D5" s="119" t="s">
        <v>10</v>
      </c>
      <c r="E5" s="119"/>
      <c r="F5" s="119"/>
      <c r="G5" s="119"/>
      <c r="H5" s="119"/>
      <c r="I5" s="119"/>
      <c r="J5" s="119"/>
      <c r="K5" s="119"/>
      <c r="L5" s="120"/>
      <c r="M5" s="120"/>
      <c r="N5" s="121" t="s">
        <v>113</v>
      </c>
      <c r="O5" s="121"/>
      <c r="P5" s="82"/>
      <c r="Q5" s="82"/>
      <c r="R5" s="43"/>
      <c r="S5" s="44" t="s">
        <v>12</v>
      </c>
      <c r="T5" s="45">
        <v>44875</v>
      </c>
      <c r="U5" s="3"/>
    </row>
    <row r="6" spans="1:21" ht="36.75" customHeight="1" x14ac:dyDescent="0.2">
      <c r="A6" s="143" t="s">
        <v>13</v>
      </c>
      <c r="B6" s="144"/>
      <c r="C6" s="81" t="s">
        <v>14</v>
      </c>
      <c r="D6" s="81" t="s">
        <v>104</v>
      </c>
      <c r="E6" s="145" t="s">
        <v>16</v>
      </c>
      <c r="F6" s="145"/>
      <c r="G6" s="145"/>
      <c r="H6" s="145" t="s">
        <v>114</v>
      </c>
      <c r="I6" s="145"/>
      <c r="J6" s="145"/>
      <c r="K6" s="145"/>
      <c r="L6" s="145"/>
      <c r="M6" s="145"/>
      <c r="N6" s="145" t="s">
        <v>18</v>
      </c>
      <c r="O6" s="145"/>
      <c r="P6" s="134" t="s">
        <v>19</v>
      </c>
      <c r="Q6" s="134"/>
      <c r="R6" s="134" t="s">
        <v>20</v>
      </c>
      <c r="S6" s="134"/>
      <c r="T6" s="146"/>
    </row>
    <row r="7" spans="1:21" ht="65.25" customHeight="1" x14ac:dyDescent="0.2">
      <c r="A7" s="137"/>
      <c r="B7" s="138"/>
      <c r="C7" s="81">
        <v>1</v>
      </c>
      <c r="D7" s="80" t="s">
        <v>234</v>
      </c>
      <c r="E7" s="135" t="s">
        <v>197</v>
      </c>
      <c r="F7" s="135"/>
      <c r="G7" s="135"/>
      <c r="H7" s="136" t="s">
        <v>235</v>
      </c>
      <c r="I7" s="136"/>
      <c r="J7" s="136"/>
      <c r="K7" s="136"/>
      <c r="L7" s="136"/>
      <c r="M7" s="136"/>
      <c r="N7" s="135">
        <v>1</v>
      </c>
      <c r="O7" s="135"/>
      <c r="P7" s="134"/>
      <c r="Q7" s="134"/>
      <c r="R7" s="169" t="s">
        <v>233</v>
      </c>
      <c r="S7" s="170"/>
      <c r="T7" s="171"/>
    </row>
    <row r="8" spans="1:21" ht="42" customHeight="1" x14ac:dyDescent="0.2">
      <c r="A8" s="139"/>
      <c r="B8" s="140"/>
      <c r="C8" s="81">
        <v>2</v>
      </c>
      <c r="D8" s="80"/>
      <c r="E8" s="135" t="s">
        <v>423</v>
      </c>
      <c r="F8" s="135"/>
      <c r="G8" s="135"/>
      <c r="H8" s="136"/>
      <c r="I8" s="136"/>
      <c r="J8" s="136"/>
      <c r="K8" s="136"/>
      <c r="L8" s="136"/>
      <c r="M8" s="136"/>
      <c r="N8" s="135"/>
      <c r="O8" s="135"/>
      <c r="P8" s="134"/>
      <c r="Q8" s="134"/>
      <c r="R8" s="166"/>
      <c r="S8" s="167"/>
      <c r="T8" s="168"/>
    </row>
    <row r="9" spans="1:21" ht="42" customHeight="1" x14ac:dyDescent="0.2">
      <c r="A9" s="139"/>
      <c r="B9" s="140"/>
      <c r="C9" s="81">
        <v>3</v>
      </c>
      <c r="D9" s="80"/>
      <c r="E9" s="135"/>
      <c r="F9" s="135"/>
      <c r="G9" s="135"/>
      <c r="H9" s="136"/>
      <c r="I9" s="136"/>
      <c r="J9" s="136"/>
      <c r="K9" s="136"/>
      <c r="L9" s="136"/>
      <c r="M9" s="136"/>
      <c r="N9" s="135"/>
      <c r="O9" s="135"/>
      <c r="P9" s="134"/>
      <c r="Q9" s="134"/>
      <c r="R9" s="150"/>
      <c r="S9" s="150"/>
      <c r="T9" s="151"/>
    </row>
    <row r="10" spans="1:21" ht="42" customHeight="1" x14ac:dyDescent="0.2">
      <c r="A10" s="139"/>
      <c r="B10" s="140"/>
      <c r="C10" s="81">
        <v>4</v>
      </c>
      <c r="D10" s="80"/>
      <c r="E10" s="135"/>
      <c r="F10" s="135"/>
      <c r="G10" s="135"/>
      <c r="H10" s="136"/>
      <c r="I10" s="136"/>
      <c r="J10" s="136"/>
      <c r="K10" s="136"/>
      <c r="L10" s="136"/>
      <c r="M10" s="136"/>
      <c r="N10" s="135"/>
      <c r="O10" s="135"/>
      <c r="P10" s="134"/>
      <c r="Q10" s="134"/>
      <c r="R10" s="150"/>
      <c r="S10" s="150"/>
      <c r="T10" s="151"/>
    </row>
    <row r="11" spans="1:21" ht="42" customHeight="1" x14ac:dyDescent="0.2">
      <c r="A11" s="139"/>
      <c r="B11" s="140"/>
      <c r="C11" s="81">
        <v>5</v>
      </c>
      <c r="D11" s="78"/>
      <c r="E11" s="135"/>
      <c r="F11" s="135"/>
      <c r="G11" s="135"/>
      <c r="H11" s="136"/>
      <c r="I11" s="136"/>
      <c r="J11" s="136"/>
      <c r="K11" s="136"/>
      <c r="L11" s="136"/>
      <c r="M11" s="136"/>
      <c r="N11" s="135"/>
      <c r="O11" s="135"/>
      <c r="P11" s="134"/>
      <c r="Q11" s="134"/>
      <c r="R11" s="150"/>
      <c r="S11" s="150"/>
      <c r="T11" s="151"/>
    </row>
    <row r="12" spans="1:21" ht="22.5" customHeight="1" x14ac:dyDescent="0.2">
      <c r="A12" s="141"/>
      <c r="B12" s="142"/>
      <c r="C12" s="81">
        <v>6</v>
      </c>
      <c r="D12" s="48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4"/>
      <c r="Q12" s="134"/>
      <c r="R12" s="152"/>
      <c r="S12" s="152"/>
      <c r="T12" s="153"/>
    </row>
    <row r="13" spans="1:21" ht="29.25" customHeight="1" x14ac:dyDescent="0.2">
      <c r="A13" s="149" t="s">
        <v>22</v>
      </c>
      <c r="B13" s="134"/>
      <c r="C13" s="49"/>
      <c r="D13" s="77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46"/>
    </row>
    <row r="14" spans="1:21" ht="33.75" customHeight="1" x14ac:dyDescent="0.2">
      <c r="A14" s="50" t="s">
        <v>23</v>
      </c>
      <c r="B14" s="77" t="s">
        <v>24</v>
      </c>
      <c r="C14" s="77" t="s">
        <v>25</v>
      </c>
      <c r="D14" s="77" t="s">
        <v>26</v>
      </c>
      <c r="E14" s="49" t="s">
        <v>115</v>
      </c>
      <c r="F14" s="77" t="s">
        <v>28</v>
      </c>
      <c r="G14" s="49" t="s">
        <v>29</v>
      </c>
      <c r="H14" s="77" t="s">
        <v>23</v>
      </c>
      <c r="I14" s="134" t="s">
        <v>30</v>
      </c>
      <c r="J14" s="134"/>
      <c r="K14" s="134" t="s">
        <v>25</v>
      </c>
      <c r="L14" s="134"/>
      <c r="M14" s="77" t="s">
        <v>26</v>
      </c>
      <c r="N14" s="134" t="s">
        <v>31</v>
      </c>
      <c r="O14" s="134"/>
      <c r="P14" s="134"/>
      <c r="Q14" s="134" t="s">
        <v>28</v>
      </c>
      <c r="R14" s="134"/>
      <c r="S14" s="134" t="s">
        <v>29</v>
      </c>
      <c r="T14" s="146"/>
    </row>
    <row r="15" spans="1:21" ht="32.1" customHeight="1" x14ac:dyDescent="0.2">
      <c r="A15" s="79">
        <v>1</v>
      </c>
      <c r="B15" s="76"/>
      <c r="C15" s="76"/>
      <c r="D15" s="76"/>
      <c r="E15" s="76"/>
      <c r="F15" s="76"/>
      <c r="G15" s="86"/>
      <c r="H15" s="74"/>
      <c r="I15" s="154"/>
      <c r="J15" s="154"/>
      <c r="K15" s="155"/>
      <c r="L15" s="156"/>
      <c r="M15" s="49"/>
      <c r="N15" s="150"/>
      <c r="O15" s="150"/>
      <c r="P15" s="150"/>
      <c r="Q15" s="150"/>
      <c r="R15" s="150"/>
      <c r="S15" s="150"/>
      <c r="T15" s="150"/>
    </row>
    <row r="16" spans="1:21" ht="32.1" customHeight="1" x14ac:dyDescent="0.2">
      <c r="A16" s="79">
        <v>2</v>
      </c>
      <c r="B16" s="76"/>
      <c r="C16" s="76"/>
      <c r="D16" s="76"/>
      <c r="E16" s="76"/>
      <c r="F16" s="76"/>
      <c r="G16" s="86"/>
      <c r="H16" s="74"/>
      <c r="I16" s="157"/>
      <c r="J16" s="157"/>
      <c r="K16" s="158"/>
      <c r="L16" s="158"/>
      <c r="M16" s="49"/>
      <c r="N16" s="150"/>
      <c r="O16" s="150"/>
      <c r="P16" s="150"/>
      <c r="Q16" s="150"/>
      <c r="R16" s="150"/>
      <c r="S16" s="150"/>
      <c r="T16" s="150"/>
    </row>
    <row r="17" spans="1:20" ht="32.1" customHeight="1" x14ac:dyDescent="0.2">
      <c r="A17" s="79">
        <v>3</v>
      </c>
      <c r="B17" s="76"/>
      <c r="C17" s="76"/>
      <c r="D17" s="76"/>
      <c r="E17" s="76"/>
      <c r="F17" s="76"/>
      <c r="G17" s="86"/>
      <c r="H17" s="74"/>
      <c r="I17" s="157"/>
      <c r="J17" s="157"/>
      <c r="K17" s="158"/>
      <c r="L17" s="158"/>
      <c r="M17" s="49"/>
      <c r="N17" s="150"/>
      <c r="O17" s="150"/>
      <c r="P17" s="150"/>
      <c r="Q17" s="150"/>
      <c r="R17" s="150"/>
      <c r="S17" s="150"/>
      <c r="T17" s="150"/>
    </row>
    <row r="18" spans="1:20" ht="32.1" customHeight="1" x14ac:dyDescent="0.2">
      <c r="A18" s="79">
        <v>4</v>
      </c>
      <c r="B18" s="76"/>
      <c r="C18" s="76"/>
      <c r="D18" s="76"/>
      <c r="E18" s="76"/>
      <c r="F18" s="76"/>
      <c r="G18" s="86"/>
      <c r="H18" s="74"/>
      <c r="I18" s="157"/>
      <c r="J18" s="157"/>
      <c r="K18" s="158"/>
      <c r="L18" s="158"/>
      <c r="M18" s="49"/>
      <c r="N18" s="150"/>
      <c r="O18" s="150"/>
      <c r="P18" s="150"/>
      <c r="Q18" s="150"/>
      <c r="R18" s="150"/>
      <c r="S18" s="150"/>
      <c r="T18" s="150"/>
    </row>
    <row r="19" spans="1:20" ht="32.1" customHeight="1" x14ac:dyDescent="0.2">
      <c r="A19" s="79">
        <v>5</v>
      </c>
      <c r="B19" s="76"/>
      <c r="C19" s="76"/>
      <c r="D19" s="76"/>
      <c r="E19" s="76"/>
      <c r="F19" s="76"/>
      <c r="G19" s="87"/>
      <c r="H19" s="74"/>
      <c r="I19" s="157"/>
      <c r="J19" s="157"/>
      <c r="K19" s="158"/>
      <c r="L19" s="158"/>
      <c r="M19" s="49"/>
      <c r="N19" s="150"/>
      <c r="O19" s="150"/>
      <c r="P19" s="150"/>
      <c r="Q19" s="150"/>
      <c r="R19" s="150"/>
      <c r="S19" s="150"/>
      <c r="T19" s="150"/>
    </row>
    <row r="20" spans="1:20" ht="32.1" customHeight="1" x14ac:dyDescent="0.2">
      <c r="A20" s="79">
        <v>6</v>
      </c>
      <c r="B20" s="76"/>
      <c r="C20" s="76"/>
      <c r="D20" s="76"/>
      <c r="E20" s="76"/>
      <c r="F20" s="76"/>
      <c r="G20" s="86"/>
      <c r="H20" s="74"/>
      <c r="I20" s="157"/>
      <c r="J20" s="157"/>
      <c r="K20" s="158"/>
      <c r="L20" s="158"/>
      <c r="M20" s="49"/>
      <c r="N20" s="150"/>
      <c r="O20" s="150"/>
      <c r="P20" s="150"/>
      <c r="Q20" s="150"/>
      <c r="R20" s="150"/>
      <c r="S20" s="150"/>
      <c r="T20" s="150"/>
    </row>
    <row r="21" spans="1:20" ht="32.1" customHeight="1" x14ac:dyDescent="0.2">
      <c r="A21" s="79">
        <v>7</v>
      </c>
      <c r="B21" s="76"/>
      <c r="C21" s="76"/>
      <c r="D21" s="76"/>
      <c r="E21" s="76"/>
      <c r="F21" s="76"/>
      <c r="G21" s="86"/>
      <c r="H21" s="74"/>
      <c r="I21" s="157"/>
      <c r="J21" s="157"/>
      <c r="K21" s="158"/>
      <c r="L21" s="158"/>
      <c r="M21" s="49"/>
      <c r="N21" s="150"/>
      <c r="O21" s="150"/>
      <c r="P21" s="150"/>
      <c r="Q21" s="150"/>
      <c r="R21" s="150"/>
      <c r="S21" s="150"/>
      <c r="T21" s="150"/>
    </row>
    <row r="22" spans="1:20" ht="32.1" customHeight="1" x14ac:dyDescent="0.2">
      <c r="A22" s="79">
        <v>8</v>
      </c>
      <c r="B22" s="76"/>
      <c r="C22" s="76"/>
      <c r="D22" s="76"/>
      <c r="E22" s="76"/>
      <c r="F22" s="76"/>
      <c r="G22" s="87"/>
      <c r="H22" s="74"/>
      <c r="I22" s="157"/>
      <c r="J22" s="157"/>
      <c r="K22" s="158"/>
      <c r="L22" s="158"/>
      <c r="M22" s="52"/>
      <c r="N22" s="158"/>
      <c r="O22" s="158"/>
      <c r="P22" s="158"/>
      <c r="Q22" s="158"/>
      <c r="R22" s="158"/>
      <c r="S22" s="159"/>
      <c r="T22" s="160"/>
    </row>
    <row r="23" spans="1:20" ht="32.1" customHeight="1" x14ac:dyDescent="0.2">
      <c r="A23" s="79">
        <v>9</v>
      </c>
      <c r="B23" s="76"/>
      <c r="C23" s="76"/>
      <c r="D23" s="76"/>
      <c r="E23" s="76"/>
      <c r="F23" s="76"/>
      <c r="G23" s="87"/>
      <c r="H23" s="74"/>
      <c r="I23" s="157"/>
      <c r="J23" s="157"/>
      <c r="K23" s="158"/>
      <c r="L23" s="158"/>
      <c r="M23" s="52"/>
      <c r="N23" s="158"/>
      <c r="O23" s="158"/>
      <c r="P23" s="158"/>
      <c r="Q23" s="158"/>
      <c r="R23" s="158"/>
      <c r="S23" s="159"/>
      <c r="T23" s="160"/>
    </row>
    <row r="24" spans="1:20" ht="32.1" customHeight="1" x14ac:dyDescent="0.2">
      <c r="A24" s="79">
        <v>10</v>
      </c>
      <c r="B24" s="76"/>
      <c r="C24" s="75"/>
      <c r="D24" s="76"/>
      <c r="E24" s="76"/>
      <c r="F24" s="76"/>
      <c r="G24" s="87"/>
      <c r="H24" s="74"/>
      <c r="I24" s="157"/>
      <c r="J24" s="157"/>
      <c r="K24" s="158"/>
      <c r="L24" s="158"/>
      <c r="M24" s="55"/>
      <c r="N24" s="161"/>
      <c r="O24" s="161"/>
      <c r="P24" s="161"/>
      <c r="Q24" s="161"/>
      <c r="R24" s="161"/>
      <c r="S24" s="150"/>
      <c r="T24" s="150"/>
    </row>
    <row r="25" spans="1:20" ht="32.1" customHeight="1" x14ac:dyDescent="0.2">
      <c r="A25" s="79">
        <v>11</v>
      </c>
      <c r="B25" s="76"/>
      <c r="C25" s="14"/>
      <c r="D25" s="14"/>
      <c r="E25" s="54"/>
      <c r="F25" s="86"/>
      <c r="G25" s="87"/>
      <c r="H25" s="74"/>
      <c r="I25" s="157"/>
      <c r="J25" s="157"/>
      <c r="K25" s="158"/>
      <c r="L25" s="158"/>
      <c r="M25" s="55"/>
      <c r="N25" s="161"/>
      <c r="O25" s="161"/>
      <c r="P25" s="161"/>
      <c r="Q25" s="161"/>
      <c r="R25" s="161"/>
      <c r="S25" s="159"/>
      <c r="T25" s="160"/>
    </row>
    <row r="26" spans="1:20" ht="32.1" customHeight="1" x14ac:dyDescent="0.2">
      <c r="A26" s="79">
        <v>12</v>
      </c>
      <c r="B26" s="76"/>
      <c r="C26" s="14"/>
      <c r="D26" s="14"/>
      <c r="E26" s="54"/>
      <c r="F26" s="86"/>
      <c r="G26" s="87"/>
      <c r="H26" s="74"/>
      <c r="I26" s="157"/>
      <c r="J26" s="157"/>
      <c r="K26" s="158"/>
      <c r="L26" s="158"/>
      <c r="M26" s="56"/>
      <c r="N26" s="162"/>
      <c r="O26" s="163"/>
      <c r="P26" s="164"/>
      <c r="Q26" s="158"/>
      <c r="R26" s="158"/>
      <c r="S26" s="158"/>
      <c r="T26" s="165"/>
    </row>
    <row r="27" spans="1:20" ht="32.1" customHeight="1" x14ac:dyDescent="0.2">
      <c r="A27" s="79">
        <v>13</v>
      </c>
      <c r="B27" s="76"/>
      <c r="C27" s="75"/>
      <c r="D27" s="53"/>
      <c r="E27" s="54"/>
      <c r="F27" s="86"/>
      <c r="G27" s="87"/>
      <c r="H27" s="74"/>
      <c r="I27" s="157"/>
      <c r="J27" s="157"/>
      <c r="K27" s="158"/>
      <c r="L27" s="158"/>
      <c r="M27" s="57"/>
      <c r="N27" s="158"/>
      <c r="O27" s="158"/>
      <c r="P27" s="158"/>
      <c r="Q27" s="176"/>
      <c r="R27" s="177"/>
      <c r="S27" s="158"/>
      <c r="T27" s="165"/>
    </row>
    <row r="28" spans="1:20" ht="32.1" customHeight="1" x14ac:dyDescent="0.2">
      <c r="A28" s="79">
        <v>14</v>
      </c>
      <c r="B28" s="76"/>
      <c r="C28" s="75"/>
      <c r="D28" s="53"/>
      <c r="E28" s="54"/>
      <c r="F28" s="86"/>
      <c r="G28" s="87"/>
      <c r="H28" s="74"/>
      <c r="I28" s="157"/>
      <c r="J28" s="157"/>
      <c r="K28" s="162"/>
      <c r="L28" s="164"/>
      <c r="M28" s="56"/>
      <c r="N28" s="158"/>
      <c r="O28" s="158"/>
      <c r="P28" s="158"/>
      <c r="Q28" s="161"/>
      <c r="R28" s="161"/>
      <c r="S28" s="158"/>
      <c r="T28" s="165"/>
    </row>
    <row r="29" spans="1:20" ht="32.1" customHeight="1" x14ac:dyDescent="0.2">
      <c r="A29" s="79">
        <v>15</v>
      </c>
      <c r="B29" s="76"/>
      <c r="C29" s="75"/>
      <c r="D29" s="53"/>
      <c r="E29" s="54"/>
      <c r="F29" s="86"/>
      <c r="G29" s="87"/>
      <c r="H29" s="74"/>
      <c r="I29" s="157"/>
      <c r="J29" s="157"/>
      <c r="K29" s="158"/>
      <c r="L29" s="158"/>
      <c r="M29" s="57"/>
      <c r="N29" s="158"/>
      <c r="O29" s="158"/>
      <c r="P29" s="158"/>
      <c r="Q29" s="161"/>
      <c r="R29" s="161"/>
      <c r="S29" s="158"/>
      <c r="T29" s="165"/>
    </row>
    <row r="30" spans="1:20" ht="32.1" customHeight="1" thickBot="1" x14ac:dyDescent="0.25">
      <c r="A30" s="79">
        <v>16</v>
      </c>
      <c r="B30" s="76"/>
      <c r="C30" s="75"/>
      <c r="D30" s="53"/>
      <c r="E30" s="54"/>
      <c r="F30" s="86"/>
      <c r="G30" s="87"/>
      <c r="H30" s="58"/>
      <c r="I30" s="154"/>
      <c r="J30" s="154"/>
      <c r="K30" s="161"/>
      <c r="L30" s="161"/>
      <c r="M30" s="53"/>
      <c r="N30" s="155"/>
      <c r="O30" s="172"/>
      <c r="P30" s="173"/>
      <c r="Q30" s="174"/>
      <c r="R30" s="175"/>
      <c r="S30" s="158"/>
      <c r="T30" s="165"/>
    </row>
  </sheetData>
  <mergeCells count="143">
    <mergeCell ref="R9:T9"/>
    <mergeCell ref="R8:T8"/>
    <mergeCell ref="R7:T7"/>
    <mergeCell ref="I29:J29"/>
    <mergeCell ref="K29:L29"/>
    <mergeCell ref="N29:P29"/>
    <mergeCell ref="Q29:R29"/>
    <mergeCell ref="S29:T29"/>
    <mergeCell ref="I30:J30"/>
    <mergeCell ref="K30:L30"/>
    <mergeCell ref="N30:P30"/>
    <mergeCell ref="Q30:R30"/>
    <mergeCell ref="S30:T30"/>
    <mergeCell ref="I27:J27"/>
    <mergeCell ref="K27:L27"/>
    <mergeCell ref="N27:P27"/>
    <mergeCell ref="Q27:R27"/>
    <mergeCell ref="S27:T27"/>
    <mergeCell ref="I28:J28"/>
    <mergeCell ref="K28:L28"/>
    <mergeCell ref="N28:P28"/>
    <mergeCell ref="Q28:R28"/>
    <mergeCell ref="S28:T28"/>
    <mergeCell ref="I25:J25"/>
    <mergeCell ref="K25:L25"/>
    <mergeCell ref="N25:P25"/>
    <mergeCell ref="Q25:R25"/>
    <mergeCell ref="S25:T25"/>
    <mergeCell ref="I26:J26"/>
    <mergeCell ref="K26:L26"/>
    <mergeCell ref="N26:P26"/>
    <mergeCell ref="Q26:R26"/>
    <mergeCell ref="S26:T26"/>
    <mergeCell ref="I23:J23"/>
    <mergeCell ref="K23:L23"/>
    <mergeCell ref="N23:P23"/>
    <mergeCell ref="Q23:R23"/>
    <mergeCell ref="S23:T23"/>
    <mergeCell ref="I24:J24"/>
    <mergeCell ref="K24:L24"/>
    <mergeCell ref="N24:P24"/>
    <mergeCell ref="Q24:R24"/>
    <mergeCell ref="S24:T24"/>
    <mergeCell ref="I21:J21"/>
    <mergeCell ref="K21:L21"/>
    <mergeCell ref="N21:P21"/>
    <mergeCell ref="Q21:R21"/>
    <mergeCell ref="S21:T21"/>
    <mergeCell ref="I22:J22"/>
    <mergeCell ref="K22:L22"/>
    <mergeCell ref="N22:P22"/>
    <mergeCell ref="Q22:R22"/>
    <mergeCell ref="S22:T22"/>
    <mergeCell ref="I19:J19"/>
    <mergeCell ref="K19:L19"/>
    <mergeCell ref="N19:P19"/>
    <mergeCell ref="Q19:R19"/>
    <mergeCell ref="S19:T19"/>
    <mergeCell ref="I20:J20"/>
    <mergeCell ref="K20:L20"/>
    <mergeCell ref="N20:P20"/>
    <mergeCell ref="Q20:R20"/>
    <mergeCell ref="S20:T20"/>
    <mergeCell ref="I17:J17"/>
    <mergeCell ref="K17:L17"/>
    <mergeCell ref="N17:P17"/>
    <mergeCell ref="Q17:R17"/>
    <mergeCell ref="S17:T17"/>
    <mergeCell ref="I18:J18"/>
    <mergeCell ref="K18:L18"/>
    <mergeCell ref="N18:P18"/>
    <mergeCell ref="Q18:R18"/>
    <mergeCell ref="S18:T18"/>
    <mergeCell ref="I15:J15"/>
    <mergeCell ref="K15:L15"/>
    <mergeCell ref="N15:P15"/>
    <mergeCell ref="Q15:R15"/>
    <mergeCell ref="S15:T15"/>
    <mergeCell ref="I16:J16"/>
    <mergeCell ref="K16:L16"/>
    <mergeCell ref="N16:P16"/>
    <mergeCell ref="Q16:R16"/>
    <mergeCell ref="S16:T16"/>
    <mergeCell ref="I14:J14"/>
    <mergeCell ref="K14:L14"/>
    <mergeCell ref="N14:P14"/>
    <mergeCell ref="Q14:R14"/>
    <mergeCell ref="S14:T14"/>
    <mergeCell ref="E12:G12"/>
    <mergeCell ref="H12:M12"/>
    <mergeCell ref="N12:O12"/>
    <mergeCell ref="P12:Q12"/>
    <mergeCell ref="R12:T12"/>
    <mergeCell ref="R6:T6"/>
    <mergeCell ref="P2:T3"/>
    <mergeCell ref="D3:K3"/>
    <mergeCell ref="A13:B13"/>
    <mergeCell ref="E13:G13"/>
    <mergeCell ref="H13:M13"/>
    <mergeCell ref="N13:O13"/>
    <mergeCell ref="P13:R13"/>
    <mergeCell ref="E10:G10"/>
    <mergeCell ref="H10:M10"/>
    <mergeCell ref="N10:O10"/>
    <mergeCell ref="P10:Q10"/>
    <mergeCell ref="R10:T10"/>
    <mergeCell ref="E11:G11"/>
    <mergeCell ref="H11:M11"/>
    <mergeCell ref="N11:O11"/>
    <mergeCell ref="P11:Q11"/>
    <mergeCell ref="R11:T11"/>
    <mergeCell ref="S13:T13"/>
    <mergeCell ref="E9:G9"/>
    <mergeCell ref="H9:M9"/>
    <mergeCell ref="N9:O9"/>
    <mergeCell ref="P9:Q9"/>
    <mergeCell ref="N7:O7"/>
    <mergeCell ref="P7:Q7"/>
    <mergeCell ref="E8:G8"/>
    <mergeCell ref="H8:M8"/>
    <mergeCell ref="N8:O8"/>
    <mergeCell ref="P8:Q8"/>
    <mergeCell ref="P6:Q6"/>
    <mergeCell ref="A7:B12"/>
    <mergeCell ref="E7:G7"/>
    <mergeCell ref="H7:M7"/>
    <mergeCell ref="A6:B6"/>
    <mergeCell ref="E6:G6"/>
    <mergeCell ref="H6:M6"/>
    <mergeCell ref="N6:O6"/>
    <mergeCell ref="D5:K5"/>
    <mergeCell ref="L5:M5"/>
    <mergeCell ref="N5:O5"/>
    <mergeCell ref="A1:B1"/>
    <mergeCell ref="C1:D1"/>
    <mergeCell ref="E1:O1"/>
    <mergeCell ref="A2:B2"/>
    <mergeCell ref="C2:D2"/>
    <mergeCell ref="E2:K2"/>
    <mergeCell ref="A4:B5"/>
    <mergeCell ref="C4:C5"/>
    <mergeCell ref="D4:L4"/>
    <mergeCell ref="N4:O4"/>
  </mergeCells>
  <phoneticPr fontId="5" type="noConversion"/>
  <conditionalFormatting sqref="E16">
    <cfRule type="duplicateValues" dxfId="35" priority="8"/>
  </conditionalFormatting>
  <conditionalFormatting sqref="C16">
    <cfRule type="duplicateValues" dxfId="34" priority="7"/>
  </conditionalFormatting>
  <conditionalFormatting sqref="E17:E18">
    <cfRule type="duplicateValues" dxfId="33" priority="6"/>
  </conditionalFormatting>
  <conditionalFormatting sqref="C19">
    <cfRule type="duplicateValues" dxfId="32" priority="5"/>
  </conditionalFormatting>
  <conditionalFormatting sqref="C21:D21">
    <cfRule type="duplicateValues" dxfId="31" priority="4"/>
  </conditionalFormatting>
  <conditionalFormatting sqref="C21:D21">
    <cfRule type="duplicateValues" dxfId="30" priority="3"/>
  </conditionalFormatting>
  <conditionalFormatting sqref="C25:C26">
    <cfRule type="duplicateValues" dxfId="29" priority="2"/>
  </conditionalFormatting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302FF-765E-40B6-9721-343BB3C41289}">
  <sheetPr>
    <tabColor rgb="FF92D050"/>
  </sheetPr>
  <dimension ref="A1:AA76"/>
  <sheetViews>
    <sheetView view="pageBreakPreview" zoomScale="85" zoomScaleNormal="70" zoomScaleSheetLayoutView="85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D14" sqref="D14"/>
    </sheetView>
  </sheetViews>
  <sheetFormatPr defaultColWidth="9" defaultRowHeight="14.25" outlineLevelCol="1" x14ac:dyDescent="0.2"/>
  <cols>
    <col min="1" max="1" width="5.875" style="15" customWidth="1"/>
    <col min="2" max="2" width="6.625" style="15" customWidth="1"/>
    <col min="3" max="3" width="12.5" style="15" bestFit="1" customWidth="1"/>
    <col min="4" max="4" width="15.125" style="17" bestFit="1" customWidth="1"/>
    <col min="5" max="5" width="15.125" style="17" customWidth="1"/>
    <col min="6" max="6" width="18.625" style="17" bestFit="1" customWidth="1"/>
    <col min="7" max="7" width="10.75" style="15" bestFit="1" customWidth="1"/>
    <col min="8" max="9" width="9" style="15" bestFit="1" customWidth="1"/>
    <col min="10" max="10" width="12.5" style="15" customWidth="1" outlineLevel="1"/>
    <col min="11" max="11" width="13.125" style="15" customWidth="1" outlineLevel="1"/>
    <col min="12" max="12" width="12.5" style="15" customWidth="1" outlineLevel="1"/>
    <col min="13" max="13" width="7.875" style="15" customWidth="1" outlineLevel="1"/>
    <col min="14" max="14" width="7.625" style="15" customWidth="1"/>
    <col min="15" max="15" width="12.5" style="15" bestFit="1" customWidth="1"/>
    <col min="16" max="17" width="9" style="15" bestFit="1" customWidth="1"/>
    <col min="18" max="20" width="12.5" style="15" customWidth="1" outlineLevel="1"/>
    <col min="21" max="21" width="11" style="19" bestFit="1" customWidth="1"/>
    <col min="22" max="22" width="9" style="15" bestFit="1" customWidth="1"/>
    <col min="23" max="24" width="9" style="15" customWidth="1"/>
    <col min="25" max="25" width="12.5" style="15" bestFit="1" customWidth="1"/>
    <col min="26" max="26" width="9" style="15" bestFit="1" customWidth="1"/>
    <col min="27" max="27" width="15.125" style="15" bestFit="1" customWidth="1"/>
    <col min="28" max="16384" width="9" style="15"/>
  </cols>
  <sheetData>
    <row r="1" spans="1:27" x14ac:dyDescent="0.2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</row>
    <row r="2" spans="1:27" ht="28.5" customHeight="1" x14ac:dyDescent="0.2">
      <c r="A2" s="186" t="s">
        <v>248</v>
      </c>
      <c r="B2" s="187"/>
      <c r="C2" s="190" t="s">
        <v>138</v>
      </c>
      <c r="D2" s="192" t="s">
        <v>137</v>
      </c>
      <c r="E2" s="194"/>
      <c r="F2" s="180" t="s">
        <v>420</v>
      </c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95" t="s">
        <v>198</v>
      </c>
      <c r="AA2" s="96" t="s">
        <v>422</v>
      </c>
    </row>
    <row r="3" spans="1:27" ht="28.5" customHeight="1" x14ac:dyDescent="0.2">
      <c r="A3" s="188"/>
      <c r="B3" s="189"/>
      <c r="C3" s="191"/>
      <c r="D3" s="193"/>
      <c r="E3" s="195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95" t="s">
        <v>199</v>
      </c>
      <c r="AA3" s="97" t="s">
        <v>502</v>
      </c>
    </row>
    <row r="4" spans="1:27" ht="18.75" x14ac:dyDescent="0.2">
      <c r="A4" s="181" t="s">
        <v>33</v>
      </c>
      <c r="B4" s="181"/>
      <c r="C4" s="181"/>
      <c r="D4" s="181"/>
      <c r="E4" s="181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95" t="s">
        <v>34</v>
      </c>
      <c r="AA4" s="95" t="s">
        <v>106</v>
      </c>
    </row>
    <row r="5" spans="1:27" ht="18.75" x14ac:dyDescent="0.2">
      <c r="A5" s="182" t="s">
        <v>249</v>
      </c>
      <c r="B5" s="183"/>
      <c r="C5" s="184" t="s">
        <v>107</v>
      </c>
      <c r="D5" s="184"/>
      <c r="E5" s="183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95" t="s">
        <v>37</v>
      </c>
      <c r="AA5" s="95" t="s">
        <v>108</v>
      </c>
    </row>
    <row r="6" spans="1:27" ht="18.75" x14ac:dyDescent="0.2">
      <c r="A6" s="184" t="s">
        <v>39</v>
      </c>
      <c r="B6" s="184"/>
      <c r="C6" s="184"/>
      <c r="D6" s="184"/>
      <c r="E6" s="184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95" t="s">
        <v>19</v>
      </c>
      <c r="AA6" s="95" t="s">
        <v>201</v>
      </c>
    </row>
    <row r="7" spans="1:27" ht="14.25" customHeight="1" x14ac:dyDescent="0.2">
      <c r="A7" s="185" t="s">
        <v>40</v>
      </c>
      <c r="B7" s="185"/>
      <c r="C7" s="185"/>
      <c r="D7" s="185"/>
      <c r="E7" s="185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95" t="s">
        <v>41</v>
      </c>
      <c r="AA7" s="95"/>
    </row>
    <row r="8" spans="1:27" ht="14.25" customHeight="1" x14ac:dyDescent="0.2">
      <c r="A8" s="185"/>
      <c r="B8" s="185"/>
      <c r="C8" s="185"/>
      <c r="D8" s="185"/>
      <c r="E8" s="185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95" t="s">
        <v>42</v>
      </c>
      <c r="AA8" s="95"/>
    </row>
    <row r="9" spans="1:27" s="18" customFormat="1" ht="18" customHeight="1" x14ac:dyDescent="0.2">
      <c r="A9" s="98" t="s">
        <v>43</v>
      </c>
      <c r="B9" s="99" t="s">
        <v>44</v>
      </c>
      <c r="C9" s="99" t="s">
        <v>45</v>
      </c>
      <c r="D9" s="100" t="s">
        <v>25</v>
      </c>
      <c r="E9" s="99" t="s">
        <v>34</v>
      </c>
      <c r="F9" s="99" t="s">
        <v>46</v>
      </c>
      <c r="G9" s="99" t="s">
        <v>47</v>
      </c>
      <c r="H9" s="99" t="s">
        <v>48</v>
      </c>
      <c r="I9" s="99" t="s">
        <v>13</v>
      </c>
      <c r="J9" s="100" t="s">
        <v>49</v>
      </c>
      <c r="K9" s="100" t="s">
        <v>50</v>
      </c>
      <c r="L9" s="100" t="s">
        <v>51</v>
      </c>
      <c r="M9" s="100" t="s">
        <v>52</v>
      </c>
      <c r="N9" s="101" t="s">
        <v>53</v>
      </c>
      <c r="O9" s="101" t="s">
        <v>109</v>
      </c>
      <c r="P9" s="101" t="s">
        <v>54</v>
      </c>
      <c r="Q9" s="101" t="s">
        <v>139</v>
      </c>
      <c r="R9" s="101" t="s">
        <v>55</v>
      </c>
      <c r="S9" s="99" t="s">
        <v>56</v>
      </c>
      <c r="T9" s="99" t="s">
        <v>141</v>
      </c>
      <c r="U9" s="102" t="s">
        <v>57</v>
      </c>
      <c r="V9" s="99" t="s">
        <v>140</v>
      </c>
      <c r="W9" s="99" t="s">
        <v>173</v>
      </c>
      <c r="X9" s="99" t="s">
        <v>142</v>
      </c>
      <c r="Y9" s="99" t="s">
        <v>58</v>
      </c>
      <c r="Z9" s="99" t="s">
        <v>20</v>
      </c>
      <c r="AA9" s="99" t="s">
        <v>59</v>
      </c>
    </row>
    <row r="10" spans="1:27" s="35" customFormat="1" ht="39.950000000000003" customHeight="1" x14ac:dyDescent="0.2">
      <c r="A10" s="103">
        <v>1</v>
      </c>
      <c r="B10" s="103">
        <v>0</v>
      </c>
      <c r="C10" s="103" t="s">
        <v>405</v>
      </c>
      <c r="D10" s="103" t="s">
        <v>502</v>
      </c>
      <c r="E10" s="103" t="s">
        <v>250</v>
      </c>
      <c r="F10" s="103" t="s">
        <v>60</v>
      </c>
      <c r="G10" s="103" t="s">
        <v>61</v>
      </c>
      <c r="H10" s="103" t="s">
        <v>143</v>
      </c>
      <c r="I10" s="103"/>
      <c r="J10" s="103" t="s">
        <v>61</v>
      </c>
      <c r="K10" s="103" t="s">
        <v>65</v>
      </c>
      <c r="L10" s="103" t="s">
        <v>61</v>
      </c>
      <c r="M10" s="103" t="s">
        <v>62</v>
      </c>
      <c r="N10" s="103" t="s">
        <v>63</v>
      </c>
      <c r="O10" s="103" t="s">
        <v>80</v>
      </c>
      <c r="P10" s="103" t="s">
        <v>64</v>
      </c>
      <c r="Q10" s="103" t="s">
        <v>65</v>
      </c>
      <c r="R10" s="103" t="s">
        <v>65</v>
      </c>
      <c r="S10" s="103" t="s">
        <v>65</v>
      </c>
      <c r="T10" s="103" t="s">
        <v>65</v>
      </c>
      <c r="U10" s="103">
        <v>40</v>
      </c>
      <c r="V10" s="103" t="s">
        <v>65</v>
      </c>
      <c r="W10" s="103" t="s">
        <v>65</v>
      </c>
      <c r="X10" s="103" t="s">
        <v>65</v>
      </c>
      <c r="Y10" s="103" t="s">
        <v>65</v>
      </c>
      <c r="Z10" s="103" t="s">
        <v>65</v>
      </c>
      <c r="AA10" s="103">
        <v>1</v>
      </c>
    </row>
    <row r="11" spans="1:27" s="34" customFormat="1" ht="39.950000000000003" customHeight="1" x14ac:dyDescent="0.2">
      <c r="A11" s="103">
        <v>2</v>
      </c>
      <c r="B11" s="103">
        <v>1</v>
      </c>
      <c r="C11" s="103" t="s">
        <v>405</v>
      </c>
      <c r="D11" s="103" t="s">
        <v>503</v>
      </c>
      <c r="E11" s="103" t="s">
        <v>162</v>
      </c>
      <c r="F11" s="103" t="s">
        <v>163</v>
      </c>
      <c r="G11" s="103" t="s">
        <v>81</v>
      </c>
      <c r="H11" s="103" t="s">
        <v>143</v>
      </c>
      <c r="I11" s="103"/>
      <c r="J11" s="103" t="s">
        <v>61</v>
      </c>
      <c r="K11" s="103" t="s">
        <v>65</v>
      </c>
      <c r="L11" s="103" t="s">
        <v>65</v>
      </c>
      <c r="M11" s="103" t="s">
        <v>62</v>
      </c>
      <c r="N11" s="103" t="s">
        <v>63</v>
      </c>
      <c r="O11" s="103" t="s">
        <v>163</v>
      </c>
      <c r="P11" s="103" t="s">
        <v>64</v>
      </c>
      <c r="Q11" s="103" t="s">
        <v>65</v>
      </c>
      <c r="R11" s="103" t="s">
        <v>65</v>
      </c>
      <c r="S11" s="103" t="s">
        <v>164</v>
      </c>
      <c r="T11" s="103" t="s">
        <v>65</v>
      </c>
      <c r="U11" s="103">
        <v>18</v>
      </c>
      <c r="V11" s="103" t="s">
        <v>65</v>
      </c>
      <c r="W11" s="103" t="s">
        <v>65</v>
      </c>
      <c r="X11" s="103" t="s">
        <v>65</v>
      </c>
      <c r="Y11" s="103" t="s">
        <v>65</v>
      </c>
      <c r="Z11" s="103" t="s">
        <v>65</v>
      </c>
      <c r="AA11" s="103">
        <v>1</v>
      </c>
    </row>
    <row r="12" spans="1:27" s="16" customFormat="1" ht="39.950000000000003" customHeight="1" x14ac:dyDescent="0.2">
      <c r="A12" s="103">
        <v>3</v>
      </c>
      <c r="B12" s="103">
        <v>2</v>
      </c>
      <c r="C12" s="103" t="s">
        <v>511</v>
      </c>
      <c r="D12" s="103" t="s">
        <v>523</v>
      </c>
      <c r="E12" s="103" t="s">
        <v>252</v>
      </c>
      <c r="F12" s="110" t="s">
        <v>513</v>
      </c>
      <c r="G12" s="103" t="s">
        <v>81</v>
      </c>
      <c r="H12" s="103" t="s">
        <v>143</v>
      </c>
      <c r="I12" s="103"/>
      <c r="J12" s="103" t="s">
        <v>61</v>
      </c>
      <c r="K12" s="103" t="s">
        <v>65</v>
      </c>
      <c r="L12" s="103" t="s">
        <v>65</v>
      </c>
      <c r="M12" s="103" t="s">
        <v>63</v>
      </c>
      <c r="N12" s="103" t="s">
        <v>62</v>
      </c>
      <c r="O12" s="103" t="s">
        <v>192</v>
      </c>
      <c r="P12" s="103" t="s">
        <v>64</v>
      </c>
      <c r="Q12" s="103" t="s">
        <v>65</v>
      </c>
      <c r="R12" s="103" t="s">
        <v>65</v>
      </c>
      <c r="S12" s="103" t="s">
        <v>253</v>
      </c>
      <c r="T12" s="103" t="s">
        <v>65</v>
      </c>
      <c r="U12" s="103">
        <v>0.65</v>
      </c>
      <c r="V12" s="103" t="s">
        <v>65</v>
      </c>
      <c r="W12" s="103" t="s">
        <v>65</v>
      </c>
      <c r="X12" s="103" t="s">
        <v>65</v>
      </c>
      <c r="Y12" s="103" t="s">
        <v>65</v>
      </c>
      <c r="Z12" s="103" t="s">
        <v>65</v>
      </c>
      <c r="AA12" s="103">
        <v>1</v>
      </c>
    </row>
    <row r="13" spans="1:27" s="36" customFormat="1" ht="39.950000000000003" customHeight="1" x14ac:dyDescent="0.2">
      <c r="A13" s="103">
        <v>4</v>
      </c>
      <c r="B13" s="103">
        <v>2</v>
      </c>
      <c r="C13" s="103" t="s">
        <v>405</v>
      </c>
      <c r="D13" s="103" t="s">
        <v>504</v>
      </c>
      <c r="E13" s="103" t="s">
        <v>254</v>
      </c>
      <c r="F13" s="103" t="s">
        <v>515</v>
      </c>
      <c r="G13" s="103" t="s">
        <v>73</v>
      </c>
      <c r="H13" s="103" t="s">
        <v>143</v>
      </c>
      <c r="I13" s="103"/>
      <c r="J13" s="103" t="s">
        <v>61</v>
      </c>
      <c r="K13" s="103" t="s">
        <v>504</v>
      </c>
      <c r="L13" s="103" t="s">
        <v>61</v>
      </c>
      <c r="M13" s="103" t="s">
        <v>62</v>
      </c>
      <c r="N13" s="103" t="s">
        <v>63</v>
      </c>
      <c r="O13" s="103" t="s">
        <v>255</v>
      </c>
      <c r="P13" s="103" t="s">
        <v>64</v>
      </c>
      <c r="Q13" s="103" t="s">
        <v>65</v>
      </c>
      <c r="R13" s="103" t="s">
        <v>65</v>
      </c>
      <c r="S13" s="103" t="s">
        <v>65</v>
      </c>
      <c r="T13" s="103" t="s">
        <v>65</v>
      </c>
      <c r="U13" s="103">
        <v>5.4063999999999997</v>
      </c>
      <c r="V13" s="103" t="s">
        <v>65</v>
      </c>
      <c r="W13" s="103" t="s">
        <v>85</v>
      </c>
      <c r="X13" s="103" t="s">
        <v>65</v>
      </c>
      <c r="Y13" s="103" t="s">
        <v>67</v>
      </c>
      <c r="Z13" s="103" t="s">
        <v>65</v>
      </c>
      <c r="AA13" s="103">
        <v>1</v>
      </c>
    </row>
    <row r="14" spans="1:27" s="34" customFormat="1" ht="39.950000000000003" customHeight="1" x14ac:dyDescent="0.2">
      <c r="A14" s="103">
        <v>5</v>
      </c>
      <c r="B14" s="103">
        <v>2</v>
      </c>
      <c r="C14" s="103" t="s">
        <v>174</v>
      </c>
      <c r="D14" s="103" t="s">
        <v>256</v>
      </c>
      <c r="E14" s="103" t="s">
        <v>257</v>
      </c>
      <c r="F14" s="103" t="s">
        <v>66</v>
      </c>
      <c r="G14" s="103" t="s">
        <v>73</v>
      </c>
      <c r="H14" s="103" t="s">
        <v>208</v>
      </c>
      <c r="I14" s="103"/>
      <c r="J14" s="103" t="s">
        <v>258</v>
      </c>
      <c r="K14" s="103" t="s">
        <v>256</v>
      </c>
      <c r="L14" s="103" t="s">
        <v>61</v>
      </c>
      <c r="M14" s="103" t="s">
        <v>63</v>
      </c>
      <c r="N14" s="103" t="s">
        <v>62</v>
      </c>
      <c r="O14" s="103" t="s">
        <v>259</v>
      </c>
      <c r="P14" s="103" t="s">
        <v>64</v>
      </c>
      <c r="Q14" s="103" t="s">
        <v>65</v>
      </c>
      <c r="R14" s="103" t="s">
        <v>260</v>
      </c>
      <c r="S14" s="103">
        <v>1.129</v>
      </c>
      <c r="T14" s="103" t="s">
        <v>65</v>
      </c>
      <c r="U14" s="103" t="s">
        <v>261</v>
      </c>
      <c r="V14" s="103" t="s">
        <v>65</v>
      </c>
      <c r="W14" s="103" t="s">
        <v>65</v>
      </c>
      <c r="X14" s="103" t="s">
        <v>65</v>
      </c>
      <c r="Y14" s="103" t="s">
        <v>65</v>
      </c>
      <c r="Z14" s="103" t="s">
        <v>65</v>
      </c>
      <c r="AA14" s="103">
        <v>1</v>
      </c>
    </row>
    <row r="15" spans="1:27" s="34" customFormat="1" ht="39.950000000000003" customHeight="1" x14ac:dyDescent="0.2">
      <c r="A15" s="103">
        <v>6</v>
      </c>
      <c r="B15" s="103">
        <v>3</v>
      </c>
      <c r="C15" s="103" t="s">
        <v>174</v>
      </c>
      <c r="D15" s="103" t="s">
        <v>262</v>
      </c>
      <c r="E15" s="103" t="s">
        <v>263</v>
      </c>
      <c r="F15" s="103" t="s">
        <v>84</v>
      </c>
      <c r="G15" s="103" t="s">
        <v>73</v>
      </c>
      <c r="H15" s="103" t="s">
        <v>208</v>
      </c>
      <c r="I15" s="103"/>
      <c r="J15" s="103" t="s">
        <v>258</v>
      </c>
      <c r="K15" s="103" t="s">
        <v>68</v>
      </c>
      <c r="L15" s="103" t="s">
        <v>61</v>
      </c>
      <c r="M15" s="103" t="s">
        <v>63</v>
      </c>
      <c r="N15" s="103" t="s">
        <v>62</v>
      </c>
      <c r="O15" s="103" t="s">
        <v>259</v>
      </c>
      <c r="P15" s="103" t="s">
        <v>78</v>
      </c>
      <c r="Q15" s="103" t="s">
        <v>65</v>
      </c>
      <c r="R15" s="103" t="s">
        <v>260</v>
      </c>
      <c r="S15" s="103">
        <v>1.077</v>
      </c>
      <c r="T15" s="103" t="s">
        <v>65</v>
      </c>
      <c r="U15" s="103" t="s">
        <v>261</v>
      </c>
      <c r="V15" s="103" t="s">
        <v>65</v>
      </c>
      <c r="W15" s="103" t="s">
        <v>65</v>
      </c>
      <c r="X15" s="103" t="s">
        <v>65</v>
      </c>
      <c r="Y15" s="103" t="s">
        <v>65</v>
      </c>
      <c r="Z15" s="103" t="s">
        <v>65</v>
      </c>
      <c r="AA15" s="103">
        <v>1</v>
      </c>
    </row>
    <row r="16" spans="1:27" s="34" customFormat="1" ht="39.950000000000003" customHeight="1" x14ac:dyDescent="0.2">
      <c r="A16" s="103">
        <v>7</v>
      </c>
      <c r="B16" s="103">
        <v>3</v>
      </c>
      <c r="C16" s="103" t="s">
        <v>404</v>
      </c>
      <c r="D16" s="103" t="s">
        <v>264</v>
      </c>
      <c r="E16" s="103" t="s">
        <v>265</v>
      </c>
      <c r="F16" s="103" t="s">
        <v>266</v>
      </c>
      <c r="G16" s="103" t="s">
        <v>73</v>
      </c>
      <c r="H16" s="103" t="s">
        <v>208</v>
      </c>
      <c r="I16" s="103"/>
      <c r="J16" s="103" t="s">
        <v>258</v>
      </c>
      <c r="K16" s="103" t="s">
        <v>68</v>
      </c>
      <c r="L16" s="103" t="s">
        <v>61</v>
      </c>
      <c r="M16" s="103" t="s">
        <v>63</v>
      </c>
      <c r="N16" s="103" t="s">
        <v>62</v>
      </c>
      <c r="O16" s="103" t="s">
        <v>266</v>
      </c>
      <c r="P16" s="103" t="s">
        <v>267</v>
      </c>
      <c r="Q16" s="103" t="s">
        <v>243</v>
      </c>
      <c r="R16" s="103" t="s">
        <v>268</v>
      </c>
      <c r="S16" s="103">
        <v>8.0000000000000002E-3</v>
      </c>
      <c r="T16" s="103" t="s">
        <v>65</v>
      </c>
      <c r="U16" s="103"/>
      <c r="V16" s="103" t="s">
        <v>65</v>
      </c>
      <c r="W16" s="103" t="s">
        <v>65</v>
      </c>
      <c r="X16" s="103" t="s">
        <v>65</v>
      </c>
      <c r="Y16" s="103" t="s">
        <v>65</v>
      </c>
      <c r="Z16" s="103" t="s">
        <v>65</v>
      </c>
      <c r="AA16" s="103">
        <v>1</v>
      </c>
    </row>
    <row r="17" spans="1:27" s="34" customFormat="1" ht="39.950000000000003" customHeight="1" x14ac:dyDescent="0.2">
      <c r="A17" s="103">
        <v>8</v>
      </c>
      <c r="B17" s="103">
        <v>3</v>
      </c>
      <c r="C17" s="103" t="s">
        <v>174</v>
      </c>
      <c r="D17" s="103" t="s">
        <v>269</v>
      </c>
      <c r="E17" s="103" t="s">
        <v>270</v>
      </c>
      <c r="F17" s="103" t="s">
        <v>266</v>
      </c>
      <c r="G17" s="103" t="s">
        <v>73</v>
      </c>
      <c r="H17" s="103" t="s">
        <v>208</v>
      </c>
      <c r="I17" s="103"/>
      <c r="J17" s="103" t="s">
        <v>258</v>
      </c>
      <c r="K17" s="103" t="s">
        <v>68</v>
      </c>
      <c r="L17" s="103" t="s">
        <v>61</v>
      </c>
      <c r="M17" s="103" t="s">
        <v>63</v>
      </c>
      <c r="N17" s="103" t="s">
        <v>62</v>
      </c>
      <c r="O17" s="103" t="s">
        <v>266</v>
      </c>
      <c r="P17" s="103" t="s">
        <v>83</v>
      </c>
      <c r="Q17" s="103" t="s">
        <v>243</v>
      </c>
      <c r="R17" s="103" t="s">
        <v>271</v>
      </c>
      <c r="S17" s="103">
        <v>1.2E-2</v>
      </c>
      <c r="T17" s="103" t="s">
        <v>65</v>
      </c>
      <c r="U17" s="103" t="s">
        <v>261</v>
      </c>
      <c r="V17" s="103" t="s">
        <v>65</v>
      </c>
      <c r="W17" s="103" t="s">
        <v>65</v>
      </c>
      <c r="X17" s="103" t="s">
        <v>65</v>
      </c>
      <c r="Y17" s="103" t="s">
        <v>65</v>
      </c>
      <c r="Z17" s="103" t="s">
        <v>65</v>
      </c>
      <c r="AA17" s="103">
        <v>1</v>
      </c>
    </row>
    <row r="18" spans="1:27" s="34" customFormat="1" ht="39.950000000000003" customHeight="1" x14ac:dyDescent="0.2">
      <c r="A18" s="103">
        <v>9</v>
      </c>
      <c r="B18" s="103">
        <v>3</v>
      </c>
      <c r="C18" s="103" t="s">
        <v>174</v>
      </c>
      <c r="D18" s="103" t="s">
        <v>272</v>
      </c>
      <c r="E18" s="103" t="s">
        <v>273</v>
      </c>
      <c r="F18" s="103" t="s">
        <v>266</v>
      </c>
      <c r="G18" s="103" t="s">
        <v>73</v>
      </c>
      <c r="H18" s="103" t="s">
        <v>208</v>
      </c>
      <c r="I18" s="103"/>
      <c r="J18" s="103" t="s">
        <v>258</v>
      </c>
      <c r="K18" s="103" t="s">
        <v>68</v>
      </c>
      <c r="L18" s="103" t="s">
        <v>61</v>
      </c>
      <c r="M18" s="103" t="s">
        <v>63</v>
      </c>
      <c r="N18" s="103" t="s">
        <v>62</v>
      </c>
      <c r="O18" s="103" t="s">
        <v>266</v>
      </c>
      <c r="P18" s="103" t="s">
        <v>83</v>
      </c>
      <c r="Q18" s="103" t="s">
        <v>243</v>
      </c>
      <c r="R18" s="103" t="s">
        <v>274</v>
      </c>
      <c r="S18" s="103">
        <v>5.0000000000000001E-3</v>
      </c>
      <c r="T18" s="103" t="s">
        <v>65</v>
      </c>
      <c r="U18" s="103" t="s">
        <v>261</v>
      </c>
      <c r="V18" s="103" t="s">
        <v>65</v>
      </c>
      <c r="W18" s="103" t="s">
        <v>65</v>
      </c>
      <c r="X18" s="103" t="s">
        <v>65</v>
      </c>
      <c r="Y18" s="103" t="s">
        <v>65</v>
      </c>
      <c r="Z18" s="103" t="s">
        <v>65</v>
      </c>
      <c r="AA18" s="103">
        <v>2</v>
      </c>
    </row>
    <row r="19" spans="1:27" s="34" customFormat="1" ht="39.950000000000003" customHeight="1" x14ac:dyDescent="0.2">
      <c r="A19" s="103">
        <v>10</v>
      </c>
      <c r="B19" s="103">
        <v>3</v>
      </c>
      <c r="C19" s="103" t="s">
        <v>174</v>
      </c>
      <c r="D19" s="103" t="s">
        <v>275</v>
      </c>
      <c r="E19" s="103" t="s">
        <v>276</v>
      </c>
      <c r="F19" s="103" t="s">
        <v>266</v>
      </c>
      <c r="G19" s="103" t="s">
        <v>73</v>
      </c>
      <c r="H19" s="103" t="s">
        <v>208</v>
      </c>
      <c r="I19" s="103"/>
      <c r="J19" s="103" t="s">
        <v>258</v>
      </c>
      <c r="K19" s="103" t="s">
        <v>68</v>
      </c>
      <c r="L19" s="103" t="s">
        <v>61</v>
      </c>
      <c r="M19" s="103" t="s">
        <v>63</v>
      </c>
      <c r="N19" s="103" t="s">
        <v>62</v>
      </c>
      <c r="O19" s="103" t="s">
        <v>266</v>
      </c>
      <c r="P19" s="103" t="s">
        <v>83</v>
      </c>
      <c r="Q19" s="103" t="s">
        <v>243</v>
      </c>
      <c r="R19" s="103" t="s">
        <v>277</v>
      </c>
      <c r="S19" s="103">
        <v>1.0999999999999999E-2</v>
      </c>
      <c r="T19" s="103" t="s">
        <v>65</v>
      </c>
      <c r="U19" s="103" t="s">
        <v>261</v>
      </c>
      <c r="V19" s="103" t="s">
        <v>65</v>
      </c>
      <c r="W19" s="103" t="s">
        <v>65</v>
      </c>
      <c r="X19" s="103" t="s">
        <v>65</v>
      </c>
      <c r="Y19" s="103" t="s">
        <v>65</v>
      </c>
      <c r="Z19" s="103" t="s">
        <v>65</v>
      </c>
      <c r="AA19" s="103">
        <v>1</v>
      </c>
    </row>
    <row r="20" spans="1:27" s="34" customFormat="1" ht="39.950000000000003" customHeight="1" x14ac:dyDescent="0.2">
      <c r="A20" s="103">
        <v>11</v>
      </c>
      <c r="B20" s="103">
        <v>3</v>
      </c>
      <c r="C20" s="103" t="s">
        <v>174</v>
      </c>
      <c r="D20" s="103" t="s">
        <v>278</v>
      </c>
      <c r="E20" s="103" t="s">
        <v>279</v>
      </c>
      <c r="F20" s="103" t="s">
        <v>266</v>
      </c>
      <c r="G20" s="103" t="s">
        <v>73</v>
      </c>
      <c r="H20" s="103" t="s">
        <v>208</v>
      </c>
      <c r="I20" s="103"/>
      <c r="J20" s="103" t="s">
        <v>258</v>
      </c>
      <c r="K20" s="103" t="s">
        <v>68</v>
      </c>
      <c r="L20" s="103" t="s">
        <v>61</v>
      </c>
      <c r="M20" s="103" t="s">
        <v>63</v>
      </c>
      <c r="N20" s="103" t="s">
        <v>62</v>
      </c>
      <c r="O20" s="103" t="s">
        <v>266</v>
      </c>
      <c r="P20" s="103" t="s">
        <v>83</v>
      </c>
      <c r="Q20" s="103" t="s">
        <v>243</v>
      </c>
      <c r="R20" s="103" t="s">
        <v>277</v>
      </c>
      <c r="S20" s="103">
        <v>1.0999999999999999E-2</v>
      </c>
      <c r="T20" s="103" t="s">
        <v>65</v>
      </c>
      <c r="U20" s="103" t="s">
        <v>261</v>
      </c>
      <c r="V20" s="103" t="s">
        <v>65</v>
      </c>
      <c r="W20" s="103" t="s">
        <v>65</v>
      </c>
      <c r="X20" s="103" t="s">
        <v>65</v>
      </c>
      <c r="Y20" s="103" t="s">
        <v>65</v>
      </c>
      <c r="Z20" s="103" t="s">
        <v>65</v>
      </c>
      <c r="AA20" s="103">
        <v>1</v>
      </c>
    </row>
    <row r="21" spans="1:27" s="92" customFormat="1" ht="37.5" customHeight="1" x14ac:dyDescent="0.2">
      <c r="A21" s="103">
        <v>12</v>
      </c>
      <c r="B21" s="103">
        <v>2</v>
      </c>
      <c r="C21" s="103" t="s">
        <v>280</v>
      </c>
      <c r="D21" s="103" t="s">
        <v>237</v>
      </c>
      <c r="E21" s="103" t="s">
        <v>281</v>
      </c>
      <c r="F21" s="103" t="s">
        <v>282</v>
      </c>
      <c r="G21" s="103" t="s">
        <v>73</v>
      </c>
      <c r="H21" s="103" t="s">
        <v>208</v>
      </c>
      <c r="I21" s="103"/>
      <c r="J21" s="103" t="s">
        <v>73</v>
      </c>
      <c r="K21" s="103" t="s">
        <v>237</v>
      </c>
      <c r="L21" s="103" t="s">
        <v>73</v>
      </c>
      <c r="M21" s="103" t="s">
        <v>63</v>
      </c>
      <c r="N21" s="103" t="s">
        <v>62</v>
      </c>
      <c r="O21" s="103" t="s">
        <v>283</v>
      </c>
      <c r="P21" s="103" t="s">
        <v>64</v>
      </c>
      <c r="Q21" s="103" t="s">
        <v>65</v>
      </c>
      <c r="R21" s="103" t="s">
        <v>65</v>
      </c>
      <c r="S21" s="103" t="s">
        <v>284</v>
      </c>
      <c r="T21" s="103" t="s">
        <v>65</v>
      </c>
      <c r="U21" s="103">
        <v>0.32200000000000001</v>
      </c>
      <c r="V21" s="103" t="s">
        <v>65</v>
      </c>
      <c r="W21" s="103" t="s">
        <v>65</v>
      </c>
      <c r="X21" s="103" t="s">
        <v>65</v>
      </c>
      <c r="Y21" s="103" t="s">
        <v>65</v>
      </c>
      <c r="Z21" s="103" t="s">
        <v>65</v>
      </c>
      <c r="AA21" s="103">
        <v>1</v>
      </c>
    </row>
    <row r="22" spans="1:27" s="92" customFormat="1" ht="37.5" customHeight="1" x14ac:dyDescent="0.2">
      <c r="A22" s="103">
        <v>13</v>
      </c>
      <c r="B22" s="103">
        <v>3</v>
      </c>
      <c r="C22" s="103" t="s">
        <v>280</v>
      </c>
      <c r="D22" s="103" t="s">
        <v>239</v>
      </c>
      <c r="E22" s="103" t="s">
        <v>285</v>
      </c>
      <c r="F22" s="103" t="s">
        <v>240</v>
      </c>
      <c r="G22" s="103" t="s">
        <v>73</v>
      </c>
      <c r="H22" s="103" t="s">
        <v>208</v>
      </c>
      <c r="I22" s="103"/>
      <c r="J22" s="103" t="s">
        <v>73</v>
      </c>
      <c r="K22" s="103" t="s">
        <v>239</v>
      </c>
      <c r="L22" s="103" t="s">
        <v>73</v>
      </c>
      <c r="M22" s="103" t="s">
        <v>63</v>
      </c>
      <c r="N22" s="103" t="s">
        <v>62</v>
      </c>
      <c r="O22" s="103" t="s">
        <v>286</v>
      </c>
      <c r="P22" s="103" t="s">
        <v>241</v>
      </c>
      <c r="Q22" s="103" t="s">
        <v>242</v>
      </c>
      <c r="R22" s="103" t="s">
        <v>243</v>
      </c>
      <c r="S22" s="103">
        <v>107</v>
      </c>
      <c r="T22" s="103" t="s">
        <v>65</v>
      </c>
      <c r="U22" s="103">
        <v>0.16700000000000001</v>
      </c>
      <c r="V22" s="103" t="s">
        <v>65</v>
      </c>
      <c r="W22" s="103" t="s">
        <v>65</v>
      </c>
      <c r="X22" s="103" t="s">
        <v>65</v>
      </c>
      <c r="Y22" s="103" t="s">
        <v>65</v>
      </c>
      <c r="Z22" s="103" t="s">
        <v>65</v>
      </c>
      <c r="AA22" s="103">
        <v>1</v>
      </c>
    </row>
    <row r="23" spans="1:27" s="92" customFormat="1" ht="37.5" customHeight="1" x14ac:dyDescent="0.2">
      <c r="A23" s="103">
        <v>14</v>
      </c>
      <c r="B23" s="103">
        <v>3</v>
      </c>
      <c r="C23" s="103" t="s">
        <v>280</v>
      </c>
      <c r="D23" s="103" t="s">
        <v>244</v>
      </c>
      <c r="E23" s="103" t="s">
        <v>287</v>
      </c>
      <c r="F23" s="103" t="s">
        <v>72</v>
      </c>
      <c r="G23" s="103" t="s">
        <v>73</v>
      </c>
      <c r="H23" s="103" t="s">
        <v>208</v>
      </c>
      <c r="I23" s="103"/>
      <c r="J23" s="103" t="s">
        <v>73</v>
      </c>
      <c r="K23" s="103" t="s">
        <v>244</v>
      </c>
      <c r="L23" s="103" t="s">
        <v>61</v>
      </c>
      <c r="M23" s="103" t="s">
        <v>63</v>
      </c>
      <c r="N23" s="103" t="s">
        <v>62</v>
      </c>
      <c r="O23" s="103" t="s">
        <v>72</v>
      </c>
      <c r="P23" s="103" t="s">
        <v>245</v>
      </c>
      <c r="Q23" s="103" t="s">
        <v>246</v>
      </c>
      <c r="R23" s="103" t="s">
        <v>247</v>
      </c>
      <c r="S23" s="103" t="s">
        <v>288</v>
      </c>
      <c r="T23" s="103" t="s">
        <v>65</v>
      </c>
      <c r="U23" s="103">
        <v>0.155</v>
      </c>
      <c r="V23" s="103" t="s">
        <v>65</v>
      </c>
      <c r="W23" s="103" t="s">
        <v>65</v>
      </c>
      <c r="X23" s="103" t="s">
        <v>65</v>
      </c>
      <c r="Y23" s="103" t="s">
        <v>65</v>
      </c>
      <c r="Z23" s="103" t="s">
        <v>65</v>
      </c>
      <c r="AA23" s="103">
        <v>1</v>
      </c>
    </row>
    <row r="24" spans="1:27" s="93" customFormat="1" ht="45" customHeight="1" x14ac:dyDescent="0.2">
      <c r="A24" s="103">
        <v>15</v>
      </c>
      <c r="B24" s="103">
        <v>1</v>
      </c>
      <c r="C24" s="103" t="s">
        <v>202</v>
      </c>
      <c r="D24" s="103" t="s">
        <v>289</v>
      </c>
      <c r="E24" s="103" t="s">
        <v>290</v>
      </c>
      <c r="F24" s="103" t="s">
        <v>66</v>
      </c>
      <c r="G24" s="103" t="s">
        <v>73</v>
      </c>
      <c r="H24" s="103" t="s">
        <v>143</v>
      </c>
      <c r="I24" s="103"/>
      <c r="J24" s="103" t="s">
        <v>61</v>
      </c>
      <c r="K24" s="103" t="s">
        <v>289</v>
      </c>
      <c r="L24" s="103" t="s">
        <v>61</v>
      </c>
      <c r="M24" s="103" t="s">
        <v>63</v>
      </c>
      <c r="N24" s="103" t="s">
        <v>62</v>
      </c>
      <c r="O24" s="103" t="s">
        <v>80</v>
      </c>
      <c r="P24" s="103" t="s">
        <v>64</v>
      </c>
      <c r="Q24" s="103" t="s">
        <v>65</v>
      </c>
      <c r="R24" s="103" t="s">
        <v>65</v>
      </c>
      <c r="S24" s="103" t="s">
        <v>291</v>
      </c>
      <c r="T24" s="103" t="s">
        <v>65</v>
      </c>
      <c r="U24" s="103" t="s">
        <v>292</v>
      </c>
      <c r="V24" s="103" t="s">
        <v>65</v>
      </c>
      <c r="W24" s="103" t="s">
        <v>65</v>
      </c>
      <c r="X24" s="103" t="s">
        <v>65</v>
      </c>
      <c r="Y24" s="103" t="s">
        <v>65</v>
      </c>
      <c r="Z24" s="103" t="s">
        <v>65</v>
      </c>
      <c r="AA24" s="103">
        <v>1</v>
      </c>
    </row>
    <row r="25" spans="1:27" s="93" customFormat="1" ht="45" customHeight="1" x14ac:dyDescent="0.2">
      <c r="A25" s="103">
        <v>16</v>
      </c>
      <c r="B25" s="103">
        <v>1</v>
      </c>
      <c r="C25" s="103" t="s">
        <v>202</v>
      </c>
      <c r="D25" s="103" t="s">
        <v>293</v>
      </c>
      <c r="E25" s="103" t="s">
        <v>294</v>
      </c>
      <c r="F25" s="103" t="s">
        <v>295</v>
      </c>
      <c r="G25" s="103" t="s">
        <v>73</v>
      </c>
      <c r="H25" s="103" t="s">
        <v>143</v>
      </c>
      <c r="I25" s="103"/>
      <c r="J25" s="103" t="s">
        <v>61</v>
      </c>
      <c r="K25" s="103" t="s">
        <v>293</v>
      </c>
      <c r="L25" s="103" t="s">
        <v>61</v>
      </c>
      <c r="M25" s="103" t="s">
        <v>63</v>
      </c>
      <c r="N25" s="103" t="s">
        <v>62</v>
      </c>
      <c r="O25" s="103" t="s">
        <v>296</v>
      </c>
      <c r="P25" s="103" t="s">
        <v>207</v>
      </c>
      <c r="Q25" s="103" t="s">
        <v>65</v>
      </c>
      <c r="R25" s="103" t="s">
        <v>65</v>
      </c>
      <c r="S25" s="103" t="s">
        <v>297</v>
      </c>
      <c r="T25" s="103" t="s">
        <v>65</v>
      </c>
      <c r="U25" s="103">
        <v>5.0999999999999997E-2</v>
      </c>
      <c r="V25" s="103" t="s">
        <v>65</v>
      </c>
      <c r="W25" s="103" t="s">
        <v>65</v>
      </c>
      <c r="X25" s="103" t="s">
        <v>65</v>
      </c>
      <c r="Y25" s="103" t="s">
        <v>65</v>
      </c>
      <c r="Z25" s="103" t="s">
        <v>65</v>
      </c>
      <c r="AA25" s="103">
        <v>1</v>
      </c>
    </row>
    <row r="26" spans="1:27" s="93" customFormat="1" ht="45" customHeight="1" x14ac:dyDescent="0.2">
      <c r="A26" s="103">
        <v>17</v>
      </c>
      <c r="B26" s="103">
        <v>1</v>
      </c>
      <c r="C26" s="103" t="s">
        <v>202</v>
      </c>
      <c r="D26" s="103" t="s">
        <v>298</v>
      </c>
      <c r="E26" s="103" t="s">
        <v>299</v>
      </c>
      <c r="F26" s="103" t="s">
        <v>84</v>
      </c>
      <c r="G26" s="103" t="s">
        <v>73</v>
      </c>
      <c r="H26" s="103" t="s">
        <v>143</v>
      </c>
      <c r="I26" s="103"/>
      <c r="J26" s="103" t="s">
        <v>61</v>
      </c>
      <c r="K26" s="103" t="s">
        <v>298</v>
      </c>
      <c r="L26" s="103" t="s">
        <v>61</v>
      </c>
      <c r="M26" s="103" t="s">
        <v>63</v>
      </c>
      <c r="N26" s="103" t="s">
        <v>62</v>
      </c>
      <c r="O26" s="103" t="s">
        <v>84</v>
      </c>
      <c r="P26" s="103" t="s">
        <v>300</v>
      </c>
      <c r="Q26" s="103" t="s">
        <v>65</v>
      </c>
      <c r="R26" s="103" t="s">
        <v>65</v>
      </c>
      <c r="S26" s="103" t="s">
        <v>301</v>
      </c>
      <c r="T26" s="103" t="s">
        <v>65</v>
      </c>
      <c r="U26" s="103">
        <v>1.2999999999999999E-2</v>
      </c>
      <c r="V26" s="103" t="s">
        <v>65</v>
      </c>
      <c r="W26" s="103" t="s">
        <v>65</v>
      </c>
      <c r="X26" s="103" t="s">
        <v>65</v>
      </c>
      <c r="Y26" s="103" t="s">
        <v>65</v>
      </c>
      <c r="Z26" s="103" t="s">
        <v>65</v>
      </c>
      <c r="AA26" s="103">
        <v>1</v>
      </c>
    </row>
    <row r="27" spans="1:27" s="94" customFormat="1" ht="45" customHeight="1" x14ac:dyDescent="0.2">
      <c r="A27" s="103">
        <v>19</v>
      </c>
      <c r="B27" s="103">
        <v>1</v>
      </c>
      <c r="C27" s="103" t="s">
        <v>302</v>
      </c>
      <c r="D27" s="103" t="s">
        <v>303</v>
      </c>
      <c r="E27" s="103" t="s">
        <v>304</v>
      </c>
      <c r="F27" s="103" t="s">
        <v>305</v>
      </c>
      <c r="G27" s="103" t="s">
        <v>73</v>
      </c>
      <c r="H27" s="103" t="s">
        <v>189</v>
      </c>
      <c r="I27" s="103"/>
      <c r="J27" s="103" t="s">
        <v>61</v>
      </c>
      <c r="K27" s="103" t="s">
        <v>303</v>
      </c>
      <c r="L27" s="103" t="s">
        <v>61</v>
      </c>
      <c r="M27" s="103" t="s">
        <v>63</v>
      </c>
      <c r="N27" s="103" t="s">
        <v>62</v>
      </c>
      <c r="O27" s="103" t="s">
        <v>80</v>
      </c>
      <c r="P27" s="103" t="s">
        <v>64</v>
      </c>
      <c r="Q27" s="103" t="s">
        <v>65</v>
      </c>
      <c r="R27" s="103" t="s">
        <v>65</v>
      </c>
      <c r="S27" s="103" t="s">
        <v>306</v>
      </c>
      <c r="T27" s="103" t="s">
        <v>65</v>
      </c>
      <c r="U27" s="103">
        <v>1.4954000000000001</v>
      </c>
      <c r="V27" s="103" t="s">
        <v>65</v>
      </c>
      <c r="W27" s="103" t="s">
        <v>65</v>
      </c>
      <c r="X27" s="103" t="s">
        <v>65</v>
      </c>
      <c r="Y27" s="103" t="s">
        <v>65</v>
      </c>
      <c r="Z27" s="103" t="s">
        <v>65</v>
      </c>
      <c r="AA27" s="103">
        <v>1</v>
      </c>
    </row>
    <row r="28" spans="1:27" s="94" customFormat="1" ht="45" customHeight="1" x14ac:dyDescent="0.2">
      <c r="A28" s="103">
        <v>20</v>
      </c>
      <c r="B28" s="103">
        <v>1</v>
      </c>
      <c r="C28" s="103" t="s">
        <v>183</v>
      </c>
      <c r="D28" s="103" t="s">
        <v>307</v>
      </c>
      <c r="E28" s="103" t="s">
        <v>308</v>
      </c>
      <c r="F28" s="103" t="s">
        <v>65</v>
      </c>
      <c r="G28" s="103" t="s">
        <v>73</v>
      </c>
      <c r="H28" s="103" t="s">
        <v>189</v>
      </c>
      <c r="I28" s="103"/>
      <c r="J28" s="103" t="s">
        <v>61</v>
      </c>
      <c r="K28" s="103" t="s">
        <v>307</v>
      </c>
      <c r="L28" s="103" t="s">
        <v>61</v>
      </c>
      <c r="M28" s="103" t="s">
        <v>63</v>
      </c>
      <c r="N28" s="103" t="s">
        <v>62</v>
      </c>
      <c r="O28" s="103" t="s">
        <v>80</v>
      </c>
      <c r="P28" s="103" t="s">
        <v>64</v>
      </c>
      <c r="Q28" s="103" t="s">
        <v>65</v>
      </c>
      <c r="R28" s="103" t="s">
        <v>65</v>
      </c>
      <c r="S28" s="103" t="s">
        <v>309</v>
      </c>
      <c r="T28" s="103" t="s">
        <v>65</v>
      </c>
      <c r="U28" s="103">
        <v>0.95299999999999996</v>
      </c>
      <c r="V28" s="103" t="s">
        <v>65</v>
      </c>
      <c r="W28" s="103" t="s">
        <v>65</v>
      </c>
      <c r="X28" s="103" t="s">
        <v>65</v>
      </c>
      <c r="Y28" s="103" t="s">
        <v>65</v>
      </c>
      <c r="Z28" s="103" t="s">
        <v>65</v>
      </c>
      <c r="AA28" s="103">
        <v>1</v>
      </c>
    </row>
    <row r="29" spans="1:27" s="36" customFormat="1" ht="39.950000000000003" customHeight="1" x14ac:dyDescent="0.2">
      <c r="A29" s="104">
        <v>21</v>
      </c>
      <c r="B29" s="104">
        <v>1</v>
      </c>
      <c r="C29" s="104" t="s">
        <v>65</v>
      </c>
      <c r="D29" s="104" t="s">
        <v>516</v>
      </c>
      <c r="E29" s="104" t="s">
        <v>88</v>
      </c>
      <c r="F29" s="104" t="s">
        <v>149</v>
      </c>
      <c r="G29" s="104" t="s">
        <v>81</v>
      </c>
      <c r="H29" s="104" t="s">
        <v>143</v>
      </c>
      <c r="I29" s="104"/>
      <c r="J29" s="104" t="s">
        <v>61</v>
      </c>
      <c r="K29" s="104" t="s">
        <v>68</v>
      </c>
      <c r="L29" s="104" t="s">
        <v>65</v>
      </c>
      <c r="M29" s="104" t="s">
        <v>63</v>
      </c>
      <c r="N29" s="104" t="s">
        <v>62</v>
      </c>
      <c r="O29" s="104" t="s">
        <v>74</v>
      </c>
      <c r="P29" s="104" t="s">
        <v>65</v>
      </c>
      <c r="Q29" s="104" t="s">
        <v>517</v>
      </c>
      <c r="R29" s="104" t="s">
        <v>65</v>
      </c>
      <c r="S29" s="104" t="s">
        <v>94</v>
      </c>
      <c r="T29" s="104" t="s">
        <v>65</v>
      </c>
      <c r="U29" s="104">
        <v>2.5999999999999999E-2</v>
      </c>
      <c r="V29" s="103" t="s">
        <v>65</v>
      </c>
      <c r="W29" s="104" t="s">
        <v>65</v>
      </c>
      <c r="X29" s="104" t="s">
        <v>65</v>
      </c>
      <c r="Y29" s="104" t="s">
        <v>65</v>
      </c>
      <c r="Z29" s="104" t="s">
        <v>65</v>
      </c>
      <c r="AA29" s="104">
        <v>8</v>
      </c>
    </row>
    <row r="30" spans="1:27" s="37" customFormat="1" ht="39.950000000000003" customHeight="1" x14ac:dyDescent="0.2">
      <c r="A30" s="103">
        <v>22</v>
      </c>
      <c r="B30" s="103">
        <v>1</v>
      </c>
      <c r="C30" s="103" t="s">
        <v>65</v>
      </c>
      <c r="D30" s="103" t="s">
        <v>89</v>
      </c>
      <c r="E30" s="103" t="s">
        <v>90</v>
      </c>
      <c r="F30" s="103" t="s">
        <v>149</v>
      </c>
      <c r="G30" s="103" t="s">
        <v>81</v>
      </c>
      <c r="H30" s="103" t="s">
        <v>143</v>
      </c>
      <c r="I30" s="103"/>
      <c r="J30" s="103" t="s">
        <v>61</v>
      </c>
      <c r="K30" s="103" t="s">
        <v>68</v>
      </c>
      <c r="L30" s="103" t="s">
        <v>65</v>
      </c>
      <c r="M30" s="103" t="s">
        <v>63</v>
      </c>
      <c r="N30" s="103" t="s">
        <v>62</v>
      </c>
      <c r="O30" s="103" t="s">
        <v>74</v>
      </c>
      <c r="P30" s="103" t="s">
        <v>65</v>
      </c>
      <c r="Q30" s="103" t="s">
        <v>150</v>
      </c>
      <c r="R30" s="103" t="s">
        <v>65</v>
      </c>
      <c r="S30" s="103" t="s">
        <v>151</v>
      </c>
      <c r="T30" s="103" t="s">
        <v>65</v>
      </c>
      <c r="U30" s="103">
        <v>4.0000000000000001E-3</v>
      </c>
      <c r="V30" s="103" t="s">
        <v>65</v>
      </c>
      <c r="W30" s="103" t="s">
        <v>65</v>
      </c>
      <c r="X30" s="103" t="s">
        <v>65</v>
      </c>
      <c r="Y30" s="103" t="s">
        <v>65</v>
      </c>
      <c r="Z30" s="103" t="s">
        <v>65</v>
      </c>
      <c r="AA30" s="103">
        <v>8</v>
      </c>
    </row>
    <row r="31" spans="1:27" s="37" customFormat="1" ht="39.950000000000003" customHeight="1" x14ac:dyDescent="0.2">
      <c r="A31" s="103">
        <v>23</v>
      </c>
      <c r="B31" s="103">
        <v>1</v>
      </c>
      <c r="C31" s="103" t="s">
        <v>65</v>
      </c>
      <c r="D31" s="103" t="s">
        <v>91</v>
      </c>
      <c r="E31" s="103" t="s">
        <v>152</v>
      </c>
      <c r="F31" s="103" t="s">
        <v>149</v>
      </c>
      <c r="G31" s="103" t="s">
        <v>81</v>
      </c>
      <c r="H31" s="103" t="s">
        <v>143</v>
      </c>
      <c r="I31" s="103"/>
      <c r="J31" s="103" t="s">
        <v>61</v>
      </c>
      <c r="K31" s="103" t="s">
        <v>68</v>
      </c>
      <c r="L31" s="103" t="s">
        <v>65</v>
      </c>
      <c r="M31" s="103" t="s">
        <v>63</v>
      </c>
      <c r="N31" s="103" t="s">
        <v>62</v>
      </c>
      <c r="O31" s="103" t="s">
        <v>74</v>
      </c>
      <c r="P31" s="103" t="s">
        <v>65</v>
      </c>
      <c r="Q31" s="103" t="s">
        <v>150</v>
      </c>
      <c r="R31" s="103" t="s">
        <v>65</v>
      </c>
      <c r="S31" s="103" t="s">
        <v>92</v>
      </c>
      <c r="T31" s="103" t="s">
        <v>65</v>
      </c>
      <c r="U31" s="103">
        <v>6.0000000000000001E-3</v>
      </c>
      <c r="V31" s="103" t="s">
        <v>65</v>
      </c>
      <c r="W31" s="103" t="s">
        <v>65</v>
      </c>
      <c r="X31" s="103" t="s">
        <v>65</v>
      </c>
      <c r="Y31" s="103" t="s">
        <v>65</v>
      </c>
      <c r="Z31" s="103" t="s">
        <v>65</v>
      </c>
      <c r="AA31" s="103">
        <v>8</v>
      </c>
    </row>
    <row r="32" spans="1:27" s="16" customFormat="1" ht="39.950000000000003" customHeight="1" x14ac:dyDescent="0.2">
      <c r="A32" s="103">
        <v>24</v>
      </c>
      <c r="B32" s="103">
        <v>2</v>
      </c>
      <c r="C32" s="103" t="s">
        <v>79</v>
      </c>
      <c r="D32" s="103" t="s">
        <v>310</v>
      </c>
      <c r="E32" s="103" t="s">
        <v>311</v>
      </c>
      <c r="F32" s="103"/>
      <c r="G32" s="103" t="s">
        <v>73</v>
      </c>
      <c r="H32" s="103" t="s">
        <v>143</v>
      </c>
      <c r="I32" s="103"/>
      <c r="J32" s="103" t="s">
        <v>61</v>
      </c>
      <c r="K32" s="103" t="s">
        <v>310</v>
      </c>
      <c r="L32" s="103" t="s">
        <v>61</v>
      </c>
      <c r="M32" s="103" t="s">
        <v>63</v>
      </c>
      <c r="N32" s="103" t="s">
        <v>62</v>
      </c>
      <c r="O32" s="103" t="s">
        <v>60</v>
      </c>
      <c r="P32" s="103" t="s">
        <v>64</v>
      </c>
      <c r="Q32" s="103" t="s">
        <v>65</v>
      </c>
      <c r="R32" s="103" t="s">
        <v>65</v>
      </c>
      <c r="S32" s="103" t="s">
        <v>65</v>
      </c>
      <c r="T32" s="103" t="s">
        <v>65</v>
      </c>
      <c r="U32" s="103">
        <v>0.3</v>
      </c>
      <c r="V32" s="103" t="s">
        <v>65</v>
      </c>
      <c r="W32" s="103" t="s">
        <v>65</v>
      </c>
      <c r="X32" s="103" t="s">
        <v>65</v>
      </c>
      <c r="Y32" s="103" t="s">
        <v>65</v>
      </c>
      <c r="Z32" s="103" t="s">
        <v>65</v>
      </c>
      <c r="AA32" s="103">
        <v>1</v>
      </c>
    </row>
    <row r="33" spans="1:27" s="37" customFormat="1" ht="39.950000000000003" customHeight="1" x14ac:dyDescent="0.2">
      <c r="A33" s="103">
        <v>25</v>
      </c>
      <c r="B33" s="103">
        <v>1</v>
      </c>
      <c r="C33" s="103" t="s">
        <v>405</v>
      </c>
      <c r="D33" s="103" t="s">
        <v>505</v>
      </c>
      <c r="E33" s="103" t="s">
        <v>312</v>
      </c>
      <c r="F33" s="103" t="s">
        <v>65</v>
      </c>
      <c r="G33" s="103" t="s">
        <v>81</v>
      </c>
      <c r="H33" s="103" t="s">
        <v>143</v>
      </c>
      <c r="I33" s="103"/>
      <c r="J33" s="103" t="s">
        <v>61</v>
      </c>
      <c r="K33" s="103" t="s">
        <v>68</v>
      </c>
      <c r="L33" s="103" t="s">
        <v>65</v>
      </c>
      <c r="M33" s="103" t="s">
        <v>62</v>
      </c>
      <c r="N33" s="103" t="s">
        <v>63</v>
      </c>
      <c r="O33" s="103" t="s">
        <v>80</v>
      </c>
      <c r="P33" s="103" t="s">
        <v>64</v>
      </c>
      <c r="Q33" s="103" t="s">
        <v>65</v>
      </c>
      <c r="R33" s="103" t="s">
        <v>65</v>
      </c>
      <c r="S33" s="103" t="s">
        <v>313</v>
      </c>
      <c r="T33" s="103" t="s">
        <v>65</v>
      </c>
      <c r="U33" s="103">
        <v>2.9359999999999999</v>
      </c>
      <c r="V33" s="103" t="s">
        <v>65</v>
      </c>
      <c r="W33" s="103" t="s">
        <v>65</v>
      </c>
      <c r="X33" s="103" t="s">
        <v>65</v>
      </c>
      <c r="Y33" s="103" t="s">
        <v>65</v>
      </c>
      <c r="Z33" s="103" t="s">
        <v>65</v>
      </c>
      <c r="AA33" s="103">
        <v>1</v>
      </c>
    </row>
    <row r="34" spans="1:27" s="37" customFormat="1" ht="39.950000000000003" customHeight="1" x14ac:dyDescent="0.2">
      <c r="A34" s="103">
        <v>26</v>
      </c>
      <c r="B34" s="103">
        <v>2</v>
      </c>
      <c r="C34" s="103" t="s">
        <v>511</v>
      </c>
      <c r="D34" s="103" t="s">
        <v>524</v>
      </c>
      <c r="E34" s="103" t="s">
        <v>314</v>
      </c>
      <c r="F34" s="110" t="s">
        <v>513</v>
      </c>
      <c r="G34" s="103" t="s">
        <v>81</v>
      </c>
      <c r="H34" s="103" t="s">
        <v>143</v>
      </c>
      <c r="I34" s="103"/>
      <c r="J34" s="103" t="s">
        <v>61</v>
      </c>
      <c r="K34" s="103" t="s">
        <v>68</v>
      </c>
      <c r="L34" s="103" t="s">
        <v>65</v>
      </c>
      <c r="M34" s="103" t="s">
        <v>63</v>
      </c>
      <c r="N34" s="103" t="s">
        <v>62</v>
      </c>
      <c r="O34" s="103" t="s">
        <v>192</v>
      </c>
      <c r="P34" s="103" t="s">
        <v>64</v>
      </c>
      <c r="Q34" s="103" t="s">
        <v>65</v>
      </c>
      <c r="R34" s="103" t="s">
        <v>65</v>
      </c>
      <c r="S34" s="103" t="s">
        <v>77</v>
      </c>
      <c r="T34" s="103" t="s">
        <v>65</v>
      </c>
      <c r="U34" s="103">
        <v>0.45600000000000002</v>
      </c>
      <c r="V34" s="103" t="s">
        <v>65</v>
      </c>
      <c r="W34" s="103" t="s">
        <v>65</v>
      </c>
      <c r="X34" s="103" t="s">
        <v>65</v>
      </c>
      <c r="Y34" s="103" t="s">
        <v>65</v>
      </c>
      <c r="Z34" s="103" t="s">
        <v>65</v>
      </c>
      <c r="AA34" s="103">
        <v>1</v>
      </c>
    </row>
    <row r="35" spans="1:27" s="37" customFormat="1" ht="39.950000000000003" customHeight="1" x14ac:dyDescent="0.2">
      <c r="A35" s="103">
        <v>27</v>
      </c>
      <c r="B35" s="103">
        <v>2</v>
      </c>
      <c r="C35" s="103" t="s">
        <v>174</v>
      </c>
      <c r="D35" s="103" t="s">
        <v>526</v>
      </c>
      <c r="E35" s="103" t="s">
        <v>316</v>
      </c>
      <c r="F35" s="103" t="s">
        <v>84</v>
      </c>
      <c r="G35" s="103" t="s">
        <v>73</v>
      </c>
      <c r="H35" s="103" t="s">
        <v>208</v>
      </c>
      <c r="I35" s="103"/>
      <c r="J35" s="103" t="s">
        <v>258</v>
      </c>
      <c r="K35" s="103" t="s">
        <v>315</v>
      </c>
      <c r="L35" s="103" t="s">
        <v>61</v>
      </c>
      <c r="M35" s="103" t="s">
        <v>63</v>
      </c>
      <c r="N35" s="103" t="s">
        <v>62</v>
      </c>
      <c r="O35" s="103" t="s">
        <v>259</v>
      </c>
      <c r="P35" s="103" t="s">
        <v>66</v>
      </c>
      <c r="Q35" s="103" t="s">
        <v>65</v>
      </c>
      <c r="R35" s="103" t="s">
        <v>317</v>
      </c>
      <c r="S35" s="103">
        <v>0.89400000000000002</v>
      </c>
      <c r="T35" s="103" t="s">
        <v>65</v>
      </c>
      <c r="U35" s="103"/>
      <c r="V35" s="103" t="s">
        <v>65</v>
      </c>
      <c r="W35" s="103" t="s">
        <v>65</v>
      </c>
      <c r="X35" s="103" t="s">
        <v>65</v>
      </c>
      <c r="Y35" s="103" t="s">
        <v>65</v>
      </c>
      <c r="Z35" s="103" t="s">
        <v>65</v>
      </c>
      <c r="AA35" s="103" t="s">
        <v>318</v>
      </c>
    </row>
    <row r="36" spans="1:27" s="37" customFormat="1" ht="39.950000000000003" customHeight="1" x14ac:dyDescent="0.2">
      <c r="A36" s="103">
        <v>28</v>
      </c>
      <c r="B36" s="103">
        <v>2</v>
      </c>
      <c r="C36" s="103" t="s">
        <v>144</v>
      </c>
      <c r="D36" s="103" t="s">
        <v>145</v>
      </c>
      <c r="E36" s="103" t="s">
        <v>146</v>
      </c>
      <c r="F36" s="103" t="s">
        <v>147</v>
      </c>
      <c r="G36" s="103" t="s">
        <v>81</v>
      </c>
      <c r="H36" s="103" t="s">
        <v>143</v>
      </c>
      <c r="I36" s="103"/>
      <c r="J36" s="103" t="s">
        <v>61</v>
      </c>
      <c r="K36" s="103" t="s">
        <v>145</v>
      </c>
      <c r="L36" s="103" t="s">
        <v>61</v>
      </c>
      <c r="M36" s="103" t="s">
        <v>63</v>
      </c>
      <c r="N36" s="103" t="s">
        <v>62</v>
      </c>
      <c r="O36" s="103" t="s">
        <v>80</v>
      </c>
      <c r="P36" s="103" t="s">
        <v>64</v>
      </c>
      <c r="Q36" s="103" t="s">
        <v>65</v>
      </c>
      <c r="R36" s="103" t="s">
        <v>65</v>
      </c>
      <c r="S36" s="103" t="s">
        <v>148</v>
      </c>
      <c r="T36" s="103" t="s">
        <v>65</v>
      </c>
      <c r="U36" s="103">
        <v>2.077</v>
      </c>
      <c r="V36" s="103" t="s">
        <v>65</v>
      </c>
      <c r="W36" s="103" t="s">
        <v>85</v>
      </c>
      <c r="X36" s="103" t="s">
        <v>65</v>
      </c>
      <c r="Y36" s="103" t="s">
        <v>67</v>
      </c>
      <c r="Z36" s="103" t="s">
        <v>65</v>
      </c>
      <c r="AA36" s="103">
        <v>1</v>
      </c>
    </row>
    <row r="37" spans="1:27" s="37" customFormat="1" ht="39.950000000000003" customHeight="1" x14ac:dyDescent="0.2">
      <c r="A37" s="103">
        <v>29</v>
      </c>
      <c r="B37" s="103">
        <v>1</v>
      </c>
      <c r="C37" s="103" t="s">
        <v>405</v>
      </c>
      <c r="D37" s="103" t="s">
        <v>506</v>
      </c>
      <c r="E37" s="103" t="s">
        <v>153</v>
      </c>
      <c r="F37" s="59" t="s">
        <v>518</v>
      </c>
      <c r="G37" s="103" t="s">
        <v>73</v>
      </c>
      <c r="H37" s="103" t="s">
        <v>143</v>
      </c>
      <c r="I37" s="103"/>
      <c r="J37" s="103" t="s">
        <v>61</v>
      </c>
      <c r="K37" s="103" t="s">
        <v>506</v>
      </c>
      <c r="L37" s="103" t="s">
        <v>61</v>
      </c>
      <c r="M37" s="103" t="s">
        <v>62</v>
      </c>
      <c r="N37" s="103" t="s">
        <v>63</v>
      </c>
      <c r="O37" s="103" t="s">
        <v>80</v>
      </c>
      <c r="P37" s="103" t="s">
        <v>64</v>
      </c>
      <c r="Q37" s="103" t="s">
        <v>65</v>
      </c>
      <c r="R37" s="103" t="s">
        <v>65</v>
      </c>
      <c r="S37" s="103" t="s">
        <v>154</v>
      </c>
      <c r="T37" s="103" t="s">
        <v>65</v>
      </c>
      <c r="U37" s="103">
        <v>23.889800000000001</v>
      </c>
      <c r="V37" s="103" t="s">
        <v>251</v>
      </c>
      <c r="W37" s="103" t="s">
        <v>65</v>
      </c>
      <c r="X37" s="103" t="s">
        <v>65</v>
      </c>
      <c r="Y37" s="103" t="s">
        <v>65</v>
      </c>
      <c r="Z37" s="103" t="s">
        <v>65</v>
      </c>
      <c r="AA37" s="103">
        <v>1</v>
      </c>
    </row>
    <row r="38" spans="1:27" s="37" customFormat="1" ht="39.950000000000003" customHeight="1" x14ac:dyDescent="0.2">
      <c r="A38" s="103">
        <v>30</v>
      </c>
      <c r="B38" s="103">
        <v>1</v>
      </c>
      <c r="C38" s="103" t="s">
        <v>403</v>
      </c>
      <c r="D38" s="103" t="s">
        <v>319</v>
      </c>
      <c r="E38" s="103" t="s">
        <v>320</v>
      </c>
      <c r="F38" s="103" t="s">
        <v>321</v>
      </c>
      <c r="G38" s="103" t="s">
        <v>73</v>
      </c>
      <c r="H38" s="103" t="s">
        <v>208</v>
      </c>
      <c r="I38" s="103"/>
      <c r="J38" s="103" t="s">
        <v>258</v>
      </c>
      <c r="K38" s="103" t="s">
        <v>319</v>
      </c>
      <c r="L38" s="103" t="s">
        <v>61</v>
      </c>
      <c r="M38" s="103" t="s">
        <v>63</v>
      </c>
      <c r="N38" s="103" t="s">
        <v>62</v>
      </c>
      <c r="O38" s="103" t="s">
        <v>255</v>
      </c>
      <c r="P38" s="103" t="s">
        <v>64</v>
      </c>
      <c r="Q38" s="103" t="s">
        <v>65</v>
      </c>
      <c r="R38" s="103" t="s">
        <v>322</v>
      </c>
      <c r="S38" s="103">
        <v>0.52800000000000002</v>
      </c>
      <c r="T38" s="103" t="s">
        <v>67</v>
      </c>
      <c r="U38" s="103" t="s">
        <v>261</v>
      </c>
      <c r="V38" s="103" t="s">
        <v>65</v>
      </c>
      <c r="W38" s="103" t="s">
        <v>65</v>
      </c>
      <c r="X38" s="103" t="s">
        <v>65</v>
      </c>
      <c r="Y38" s="103" t="s">
        <v>65</v>
      </c>
      <c r="Z38" s="103" t="s">
        <v>65</v>
      </c>
      <c r="AA38" s="103">
        <v>1</v>
      </c>
    </row>
    <row r="39" spans="1:27" s="37" customFormat="1" ht="39.950000000000003" customHeight="1" x14ac:dyDescent="0.2">
      <c r="A39" s="103">
        <v>31</v>
      </c>
      <c r="B39" s="103">
        <v>2</v>
      </c>
      <c r="C39" s="103" t="s">
        <v>403</v>
      </c>
      <c r="D39" s="103" t="s">
        <v>333</v>
      </c>
      <c r="E39" s="103" t="s">
        <v>334</v>
      </c>
      <c r="F39" s="103" t="s">
        <v>72</v>
      </c>
      <c r="G39" s="103" t="s">
        <v>73</v>
      </c>
      <c r="H39" s="103" t="s">
        <v>208</v>
      </c>
      <c r="I39" s="103"/>
      <c r="J39" s="103" t="s">
        <v>258</v>
      </c>
      <c r="K39" s="103" t="s">
        <v>333</v>
      </c>
      <c r="L39" s="103" t="s">
        <v>61</v>
      </c>
      <c r="M39" s="103" t="s">
        <v>63</v>
      </c>
      <c r="N39" s="103" t="s">
        <v>62</v>
      </c>
      <c r="O39" s="103" t="s">
        <v>255</v>
      </c>
      <c r="P39" s="103" t="s">
        <v>329</v>
      </c>
      <c r="Q39" s="103" t="s">
        <v>65</v>
      </c>
      <c r="R39" s="103" t="s">
        <v>322</v>
      </c>
      <c r="S39" s="103">
        <v>0.27600000000000002</v>
      </c>
      <c r="T39" s="103" t="s">
        <v>65</v>
      </c>
      <c r="U39" s="103" t="s">
        <v>261</v>
      </c>
      <c r="V39" s="103" t="s">
        <v>65</v>
      </c>
      <c r="W39" s="103" t="s">
        <v>65</v>
      </c>
      <c r="X39" s="103" t="s">
        <v>65</v>
      </c>
      <c r="Y39" s="103" t="s">
        <v>65</v>
      </c>
      <c r="Z39" s="103" t="s">
        <v>65</v>
      </c>
      <c r="AA39" s="103">
        <v>1</v>
      </c>
    </row>
    <row r="40" spans="1:27" s="37" customFormat="1" ht="39.950000000000003" customHeight="1" x14ac:dyDescent="0.2">
      <c r="A40" s="103">
        <v>32</v>
      </c>
      <c r="B40" s="103">
        <v>2</v>
      </c>
      <c r="C40" s="103" t="s">
        <v>403</v>
      </c>
      <c r="D40" s="103" t="s">
        <v>323</v>
      </c>
      <c r="E40" s="103" t="s">
        <v>324</v>
      </c>
      <c r="F40" s="103" t="s">
        <v>321</v>
      </c>
      <c r="G40" s="103" t="s">
        <v>73</v>
      </c>
      <c r="H40" s="103" t="s">
        <v>208</v>
      </c>
      <c r="I40" s="103"/>
      <c r="J40" s="103"/>
      <c r="K40" s="103" t="s">
        <v>323</v>
      </c>
      <c r="L40" s="103" t="s">
        <v>61</v>
      </c>
      <c r="M40" s="103" t="s">
        <v>63</v>
      </c>
      <c r="N40" s="103" t="s">
        <v>62</v>
      </c>
      <c r="O40" s="103" t="s">
        <v>321</v>
      </c>
      <c r="P40" s="103" t="s">
        <v>64</v>
      </c>
      <c r="Q40" s="103" t="s">
        <v>65</v>
      </c>
      <c r="R40" s="103" t="s">
        <v>325</v>
      </c>
      <c r="S40" s="103">
        <v>0.13200000000000001</v>
      </c>
      <c r="T40" s="103" t="s">
        <v>65</v>
      </c>
      <c r="U40" s="103" t="s">
        <v>261</v>
      </c>
      <c r="V40" s="103" t="s">
        <v>65</v>
      </c>
      <c r="W40" s="103" t="s">
        <v>65</v>
      </c>
      <c r="X40" s="103" t="s">
        <v>65</v>
      </c>
      <c r="Y40" s="103" t="s">
        <v>65</v>
      </c>
      <c r="Z40" s="103" t="s">
        <v>65</v>
      </c>
      <c r="AA40" s="103">
        <v>1</v>
      </c>
    </row>
    <row r="41" spans="1:27" s="37" customFormat="1" ht="39.950000000000003" customHeight="1" x14ac:dyDescent="0.2">
      <c r="A41" s="103">
        <v>33</v>
      </c>
      <c r="B41" s="103">
        <v>3</v>
      </c>
      <c r="C41" s="103" t="s">
        <v>403</v>
      </c>
      <c r="D41" s="103" t="s">
        <v>326</v>
      </c>
      <c r="E41" s="103" t="s">
        <v>327</v>
      </c>
      <c r="F41" s="103" t="s">
        <v>72</v>
      </c>
      <c r="G41" s="103" t="s">
        <v>73</v>
      </c>
      <c r="H41" s="103" t="s">
        <v>208</v>
      </c>
      <c r="I41" s="103"/>
      <c r="J41" s="103" t="s">
        <v>258</v>
      </c>
      <c r="K41" s="103" t="s">
        <v>326</v>
      </c>
      <c r="L41" s="103" t="s">
        <v>61</v>
      </c>
      <c r="M41" s="103" t="s">
        <v>63</v>
      </c>
      <c r="N41" s="103" t="s">
        <v>62</v>
      </c>
      <c r="O41" s="103" t="s">
        <v>328</v>
      </c>
      <c r="P41" s="103" t="s">
        <v>329</v>
      </c>
      <c r="Q41" s="103"/>
      <c r="R41" s="103" t="s">
        <v>325</v>
      </c>
      <c r="S41" s="103">
        <v>0.127</v>
      </c>
      <c r="T41" s="103" t="s">
        <v>65</v>
      </c>
      <c r="U41" s="103" t="s">
        <v>261</v>
      </c>
      <c r="V41" s="103" t="s">
        <v>65</v>
      </c>
      <c r="W41" s="103" t="s">
        <v>65</v>
      </c>
      <c r="X41" s="103" t="s">
        <v>65</v>
      </c>
      <c r="Y41" s="103" t="s">
        <v>65</v>
      </c>
      <c r="Z41" s="103" t="s">
        <v>65</v>
      </c>
      <c r="AA41" s="103">
        <v>1</v>
      </c>
    </row>
    <row r="42" spans="1:27" s="37" customFormat="1" ht="39.950000000000003" customHeight="1" x14ac:dyDescent="0.2">
      <c r="A42" s="103">
        <v>34</v>
      </c>
      <c r="B42" s="103">
        <v>3</v>
      </c>
      <c r="C42" s="103" t="s">
        <v>65</v>
      </c>
      <c r="D42" s="103" t="s">
        <v>330</v>
      </c>
      <c r="E42" s="103" t="s">
        <v>180</v>
      </c>
      <c r="F42" s="103" t="s">
        <v>74</v>
      </c>
      <c r="G42" s="103" t="s">
        <v>73</v>
      </c>
      <c r="H42" s="103" t="s">
        <v>208</v>
      </c>
      <c r="I42" s="103"/>
      <c r="J42" s="103" t="s">
        <v>258</v>
      </c>
      <c r="K42" s="103" t="s">
        <v>330</v>
      </c>
      <c r="L42" s="103" t="s">
        <v>61</v>
      </c>
      <c r="M42" s="103" t="s">
        <v>63</v>
      </c>
      <c r="N42" s="103" t="s">
        <v>62</v>
      </c>
      <c r="O42" s="103" t="s">
        <v>74</v>
      </c>
      <c r="P42" s="103" t="s">
        <v>331</v>
      </c>
      <c r="Q42" s="103"/>
      <c r="R42" s="103" t="s">
        <v>332</v>
      </c>
      <c r="S42" s="103">
        <v>5.0000000000000001E-3</v>
      </c>
      <c r="T42" s="103"/>
      <c r="U42" s="103"/>
      <c r="V42" s="103" t="s">
        <v>65</v>
      </c>
      <c r="W42" s="103" t="s">
        <v>65</v>
      </c>
      <c r="X42" s="103" t="s">
        <v>65</v>
      </c>
      <c r="Y42" s="103" t="s">
        <v>65</v>
      </c>
      <c r="Z42" s="103" t="s">
        <v>65</v>
      </c>
      <c r="AA42" s="103">
        <v>1</v>
      </c>
    </row>
    <row r="43" spans="1:27" s="37" customFormat="1" ht="39.950000000000003" customHeight="1" x14ac:dyDescent="0.2">
      <c r="A43" s="103">
        <v>35</v>
      </c>
      <c r="B43" s="103">
        <v>2</v>
      </c>
      <c r="C43" s="103" t="s">
        <v>403</v>
      </c>
      <c r="D43" s="103" t="s">
        <v>335</v>
      </c>
      <c r="E43" s="103" t="s">
        <v>336</v>
      </c>
      <c r="F43" s="103" t="s">
        <v>321</v>
      </c>
      <c r="G43" s="103" t="s">
        <v>73</v>
      </c>
      <c r="H43" s="103" t="s">
        <v>208</v>
      </c>
      <c r="I43" s="103"/>
      <c r="J43" s="103"/>
      <c r="K43" s="103" t="s">
        <v>335</v>
      </c>
      <c r="L43" s="103" t="s">
        <v>61</v>
      </c>
      <c r="M43" s="103" t="s">
        <v>63</v>
      </c>
      <c r="N43" s="103" t="s">
        <v>62</v>
      </c>
      <c r="O43" s="103" t="s">
        <v>321</v>
      </c>
      <c r="P43" s="103" t="s">
        <v>64</v>
      </c>
      <c r="Q43" s="103" t="s">
        <v>65</v>
      </c>
      <c r="R43" s="103" t="s">
        <v>325</v>
      </c>
      <c r="S43" s="103">
        <v>0.12</v>
      </c>
      <c r="T43" s="103" t="s">
        <v>65</v>
      </c>
      <c r="U43" s="103" t="s">
        <v>261</v>
      </c>
      <c r="V43" s="103" t="s">
        <v>65</v>
      </c>
      <c r="W43" s="103" t="s">
        <v>65</v>
      </c>
      <c r="X43" s="103" t="s">
        <v>65</v>
      </c>
      <c r="Y43" s="103" t="s">
        <v>65</v>
      </c>
      <c r="Z43" s="103" t="s">
        <v>65</v>
      </c>
      <c r="AA43" s="103">
        <v>1</v>
      </c>
    </row>
    <row r="44" spans="1:27" s="37" customFormat="1" ht="39.950000000000003" customHeight="1" x14ac:dyDescent="0.2">
      <c r="A44" s="103">
        <v>36</v>
      </c>
      <c r="B44" s="103">
        <v>3</v>
      </c>
      <c r="C44" s="103" t="s">
        <v>403</v>
      </c>
      <c r="D44" s="103" t="s">
        <v>337</v>
      </c>
      <c r="E44" s="103" t="s">
        <v>338</v>
      </c>
      <c r="F44" s="103" t="s">
        <v>72</v>
      </c>
      <c r="G44" s="103" t="s">
        <v>73</v>
      </c>
      <c r="H44" s="103" t="s">
        <v>208</v>
      </c>
      <c r="I44" s="103"/>
      <c r="J44" s="103" t="s">
        <v>258</v>
      </c>
      <c r="K44" s="103" t="s">
        <v>337</v>
      </c>
      <c r="L44" s="103" t="s">
        <v>61</v>
      </c>
      <c r="M44" s="103" t="s">
        <v>63</v>
      </c>
      <c r="N44" s="103" t="s">
        <v>62</v>
      </c>
      <c r="O44" s="103" t="s">
        <v>328</v>
      </c>
      <c r="P44" s="103" t="s">
        <v>329</v>
      </c>
      <c r="Q44" s="103"/>
      <c r="R44" s="103" t="s">
        <v>325</v>
      </c>
      <c r="S44" s="103">
        <v>0.115</v>
      </c>
      <c r="T44" s="103" t="s">
        <v>65</v>
      </c>
      <c r="U44" s="103" t="s">
        <v>261</v>
      </c>
      <c r="V44" s="103" t="s">
        <v>65</v>
      </c>
      <c r="W44" s="103" t="s">
        <v>65</v>
      </c>
      <c r="X44" s="103" t="s">
        <v>65</v>
      </c>
      <c r="Y44" s="103" t="s">
        <v>65</v>
      </c>
      <c r="Z44" s="103" t="s">
        <v>65</v>
      </c>
      <c r="AA44" s="103">
        <v>1</v>
      </c>
    </row>
    <row r="45" spans="1:27" s="37" customFormat="1" ht="39.950000000000003" customHeight="1" x14ac:dyDescent="0.2">
      <c r="A45" s="103">
        <v>37</v>
      </c>
      <c r="B45" s="103">
        <v>3</v>
      </c>
      <c r="C45" s="103" t="s">
        <v>65</v>
      </c>
      <c r="D45" s="103" t="s">
        <v>421</v>
      </c>
      <c r="E45" s="103" t="s">
        <v>180</v>
      </c>
      <c r="F45" s="103" t="s">
        <v>74</v>
      </c>
      <c r="G45" s="103" t="s">
        <v>73</v>
      </c>
      <c r="H45" s="103" t="s">
        <v>208</v>
      </c>
      <c r="I45" s="103"/>
      <c r="J45" s="103" t="s">
        <v>258</v>
      </c>
      <c r="K45" s="103" t="s">
        <v>421</v>
      </c>
      <c r="L45" s="103" t="s">
        <v>61</v>
      </c>
      <c r="M45" s="103" t="s">
        <v>63</v>
      </c>
      <c r="N45" s="103" t="s">
        <v>62</v>
      </c>
      <c r="O45" s="103" t="s">
        <v>74</v>
      </c>
      <c r="P45" s="103" t="s">
        <v>331</v>
      </c>
      <c r="Q45" s="103"/>
      <c r="R45" s="103" t="s">
        <v>332</v>
      </c>
      <c r="S45" s="103">
        <v>5.0000000000000001E-3</v>
      </c>
      <c r="T45" s="103"/>
      <c r="U45" s="103"/>
      <c r="V45" s="103" t="s">
        <v>65</v>
      </c>
      <c r="W45" s="103" t="s">
        <v>65</v>
      </c>
      <c r="X45" s="103" t="s">
        <v>65</v>
      </c>
      <c r="Y45" s="103" t="s">
        <v>65</v>
      </c>
      <c r="Z45" s="103" t="s">
        <v>65</v>
      </c>
      <c r="AA45" s="103">
        <v>1</v>
      </c>
    </row>
    <row r="46" spans="1:27" s="37" customFormat="1" ht="39.950000000000003" customHeight="1" x14ac:dyDescent="0.2">
      <c r="A46" s="103">
        <v>38</v>
      </c>
      <c r="B46" s="103">
        <v>1</v>
      </c>
      <c r="C46" s="103" t="s">
        <v>403</v>
      </c>
      <c r="D46" s="103" t="s">
        <v>339</v>
      </c>
      <c r="E46" s="103" t="s">
        <v>340</v>
      </c>
      <c r="F46" s="103" t="s">
        <v>60</v>
      </c>
      <c r="G46" s="103" t="s">
        <v>73</v>
      </c>
      <c r="H46" s="103" t="s">
        <v>208</v>
      </c>
      <c r="I46" s="103"/>
      <c r="J46" s="103" t="s">
        <v>258</v>
      </c>
      <c r="K46" s="103" t="s">
        <v>339</v>
      </c>
      <c r="L46" s="103" t="s">
        <v>61</v>
      </c>
      <c r="M46" s="103" t="s">
        <v>63</v>
      </c>
      <c r="N46" s="103" t="s">
        <v>62</v>
      </c>
      <c r="O46" s="103" t="s">
        <v>341</v>
      </c>
      <c r="P46" s="103" t="s">
        <v>64</v>
      </c>
      <c r="Q46" s="103" t="s">
        <v>65</v>
      </c>
      <c r="R46" s="103" t="s">
        <v>342</v>
      </c>
      <c r="S46" s="103">
        <v>2.5</v>
      </c>
      <c r="T46" s="103" t="s">
        <v>65</v>
      </c>
      <c r="U46" s="103" t="s">
        <v>261</v>
      </c>
      <c r="V46" s="103" t="s">
        <v>65</v>
      </c>
      <c r="W46" s="103" t="s">
        <v>65</v>
      </c>
      <c r="X46" s="103" t="s">
        <v>65</v>
      </c>
      <c r="Y46" s="103" t="s">
        <v>65</v>
      </c>
      <c r="Z46" s="103" t="s">
        <v>65</v>
      </c>
      <c r="AA46" s="103">
        <v>1</v>
      </c>
    </row>
    <row r="47" spans="1:27" s="37" customFormat="1" ht="39.950000000000003" customHeight="1" x14ac:dyDescent="0.2">
      <c r="A47" s="103">
        <v>39</v>
      </c>
      <c r="B47" s="103">
        <v>2</v>
      </c>
      <c r="C47" s="103" t="s">
        <v>403</v>
      </c>
      <c r="D47" s="103" t="s">
        <v>343</v>
      </c>
      <c r="E47" s="103" t="s">
        <v>344</v>
      </c>
      <c r="F47" s="103" t="s">
        <v>60</v>
      </c>
      <c r="G47" s="103" t="s">
        <v>73</v>
      </c>
      <c r="H47" s="103" t="s">
        <v>208</v>
      </c>
      <c r="I47" s="103"/>
      <c r="J47" s="103" t="s">
        <v>258</v>
      </c>
      <c r="K47" s="103" t="s">
        <v>343</v>
      </c>
      <c r="L47" s="103" t="s">
        <v>61</v>
      </c>
      <c r="M47" s="103" t="s">
        <v>63</v>
      </c>
      <c r="N47" s="103" t="s">
        <v>62</v>
      </c>
      <c r="O47" s="103" t="s">
        <v>341</v>
      </c>
      <c r="P47" s="103" t="s">
        <v>64</v>
      </c>
      <c r="Q47" s="103" t="s">
        <v>65</v>
      </c>
      <c r="R47" s="103" t="s">
        <v>65</v>
      </c>
      <c r="S47" s="103" t="s">
        <v>65</v>
      </c>
      <c r="T47" s="103" t="s">
        <v>67</v>
      </c>
      <c r="U47" s="103" t="s">
        <v>261</v>
      </c>
      <c r="V47" s="103" t="s">
        <v>65</v>
      </c>
      <c r="W47" s="103" t="s">
        <v>65</v>
      </c>
      <c r="X47" s="103" t="s">
        <v>65</v>
      </c>
      <c r="Y47" s="103" t="s">
        <v>65</v>
      </c>
      <c r="Z47" s="103" t="s">
        <v>65</v>
      </c>
      <c r="AA47" s="103">
        <v>1</v>
      </c>
    </row>
    <row r="48" spans="1:27" s="37" customFormat="1" ht="39.950000000000003" customHeight="1" x14ac:dyDescent="0.2">
      <c r="A48" s="103">
        <v>40</v>
      </c>
      <c r="B48" s="103">
        <v>2</v>
      </c>
      <c r="C48" s="103" t="s">
        <v>403</v>
      </c>
      <c r="D48" s="103" t="s">
        <v>345</v>
      </c>
      <c r="E48" s="103" t="s">
        <v>346</v>
      </c>
      <c r="F48" s="103" t="s">
        <v>60</v>
      </c>
      <c r="G48" s="103" t="s">
        <v>73</v>
      </c>
      <c r="H48" s="103" t="s">
        <v>208</v>
      </c>
      <c r="I48" s="103"/>
      <c r="J48" s="103" t="s">
        <v>258</v>
      </c>
      <c r="K48" s="103" t="s">
        <v>345</v>
      </c>
      <c r="L48" s="103" t="s">
        <v>61</v>
      </c>
      <c r="M48" s="103" t="s">
        <v>63</v>
      </c>
      <c r="N48" s="103" t="s">
        <v>62</v>
      </c>
      <c r="O48" s="103" t="s">
        <v>341</v>
      </c>
      <c r="P48" s="103" t="s">
        <v>64</v>
      </c>
      <c r="Q48" s="103" t="s">
        <v>65</v>
      </c>
      <c r="R48" s="103" t="s">
        <v>65</v>
      </c>
      <c r="S48" s="103" t="s">
        <v>65</v>
      </c>
      <c r="T48" s="103" t="s">
        <v>67</v>
      </c>
      <c r="U48" s="103" t="s">
        <v>261</v>
      </c>
      <c r="V48" s="103" t="s">
        <v>65</v>
      </c>
      <c r="W48" s="103" t="s">
        <v>65</v>
      </c>
      <c r="X48" s="103" t="s">
        <v>65</v>
      </c>
      <c r="Y48" s="103" t="s">
        <v>65</v>
      </c>
      <c r="Z48" s="103" t="s">
        <v>65</v>
      </c>
      <c r="AA48" s="103">
        <v>1</v>
      </c>
    </row>
    <row r="49" spans="1:27" s="37" customFormat="1" ht="39.950000000000003" customHeight="1" x14ac:dyDescent="0.2">
      <c r="A49" s="103">
        <v>41</v>
      </c>
      <c r="B49" s="103">
        <v>2</v>
      </c>
      <c r="C49" s="103" t="s">
        <v>403</v>
      </c>
      <c r="D49" s="103" t="s">
        <v>347</v>
      </c>
      <c r="E49" s="103" t="s">
        <v>348</v>
      </c>
      <c r="F49" s="103" t="s">
        <v>185</v>
      </c>
      <c r="G49" s="103" t="s">
        <v>73</v>
      </c>
      <c r="H49" s="103" t="s">
        <v>208</v>
      </c>
      <c r="I49" s="103"/>
      <c r="J49" s="103" t="s">
        <v>258</v>
      </c>
      <c r="K49" s="103" t="s">
        <v>347</v>
      </c>
      <c r="L49" s="103" t="s">
        <v>61</v>
      </c>
      <c r="M49" s="103" t="s">
        <v>63</v>
      </c>
      <c r="N49" s="103" t="s">
        <v>62</v>
      </c>
      <c r="O49" s="103" t="s">
        <v>185</v>
      </c>
      <c r="P49" s="103" t="s">
        <v>64</v>
      </c>
      <c r="Q49" s="103" t="s">
        <v>65</v>
      </c>
      <c r="R49" s="103" t="s">
        <v>65</v>
      </c>
      <c r="S49" s="103" t="s">
        <v>65</v>
      </c>
      <c r="T49" s="103" t="s">
        <v>67</v>
      </c>
      <c r="U49" s="103" t="s">
        <v>261</v>
      </c>
      <c r="V49" s="103" t="s">
        <v>65</v>
      </c>
      <c r="W49" s="103" t="s">
        <v>65</v>
      </c>
      <c r="X49" s="103" t="s">
        <v>65</v>
      </c>
      <c r="Y49" s="103" t="s">
        <v>65</v>
      </c>
      <c r="Z49" s="103" t="s">
        <v>65</v>
      </c>
      <c r="AA49" s="103">
        <v>1</v>
      </c>
    </row>
    <row r="50" spans="1:27" s="37" customFormat="1" ht="39.950000000000003" customHeight="1" x14ac:dyDescent="0.2">
      <c r="A50" s="103">
        <v>42</v>
      </c>
      <c r="B50" s="103">
        <v>1</v>
      </c>
      <c r="C50" s="103" t="s">
        <v>65</v>
      </c>
      <c r="D50" s="103" t="s">
        <v>349</v>
      </c>
      <c r="E50" s="103" t="s">
        <v>350</v>
      </c>
      <c r="F50" s="103" t="s">
        <v>74</v>
      </c>
      <c r="G50" s="103" t="s">
        <v>73</v>
      </c>
      <c r="H50" s="103" t="s">
        <v>208</v>
      </c>
      <c r="I50" s="103"/>
      <c r="J50" s="103" t="s">
        <v>258</v>
      </c>
      <c r="K50" s="103" t="s">
        <v>349</v>
      </c>
      <c r="L50" s="103" t="s">
        <v>351</v>
      </c>
      <c r="M50" s="103" t="s">
        <v>63</v>
      </c>
      <c r="N50" s="103" t="s">
        <v>62</v>
      </c>
      <c r="O50" s="103" t="s">
        <v>74</v>
      </c>
      <c r="P50" s="103" t="s">
        <v>65</v>
      </c>
      <c r="Q50" s="103" t="s">
        <v>65</v>
      </c>
      <c r="R50" s="103" t="s">
        <v>352</v>
      </c>
      <c r="S50" s="103">
        <v>1E-3</v>
      </c>
      <c r="T50" s="103" t="s">
        <v>65</v>
      </c>
      <c r="U50" s="103"/>
      <c r="V50" s="103" t="s">
        <v>65</v>
      </c>
      <c r="W50" s="103" t="s">
        <v>65</v>
      </c>
      <c r="X50" s="103" t="s">
        <v>65</v>
      </c>
      <c r="Y50" s="103" t="s">
        <v>65</v>
      </c>
      <c r="Z50" s="103" t="s">
        <v>65</v>
      </c>
      <c r="AA50" s="103">
        <v>6</v>
      </c>
    </row>
    <row r="51" spans="1:27" s="37" customFormat="1" ht="39.950000000000003" customHeight="1" x14ac:dyDescent="0.2">
      <c r="A51" s="103">
        <v>43</v>
      </c>
      <c r="B51" s="103">
        <v>1</v>
      </c>
      <c r="C51" s="103" t="s">
        <v>65</v>
      </c>
      <c r="D51" s="103" t="s">
        <v>353</v>
      </c>
      <c r="E51" s="103" t="s">
        <v>152</v>
      </c>
      <c r="F51" s="103" t="s">
        <v>74</v>
      </c>
      <c r="G51" s="103" t="s">
        <v>73</v>
      </c>
      <c r="H51" s="103" t="s">
        <v>208</v>
      </c>
      <c r="I51" s="103"/>
      <c r="J51" s="103" t="s">
        <v>258</v>
      </c>
      <c r="K51" s="103" t="s">
        <v>353</v>
      </c>
      <c r="L51" s="103" t="s">
        <v>351</v>
      </c>
      <c r="M51" s="103" t="s">
        <v>63</v>
      </c>
      <c r="N51" s="103" t="s">
        <v>62</v>
      </c>
      <c r="O51" s="103" t="s">
        <v>74</v>
      </c>
      <c r="P51" s="103" t="s">
        <v>354</v>
      </c>
      <c r="Q51" s="103" t="s">
        <v>65</v>
      </c>
      <c r="R51" s="103" t="s">
        <v>65</v>
      </c>
      <c r="S51" s="103">
        <v>1E-3</v>
      </c>
      <c r="T51" s="103" t="s">
        <v>355</v>
      </c>
      <c r="U51" s="103"/>
      <c r="V51" s="103" t="s">
        <v>65</v>
      </c>
      <c r="W51" s="103" t="s">
        <v>65</v>
      </c>
      <c r="X51" s="103" t="s">
        <v>65</v>
      </c>
      <c r="Y51" s="103" t="s">
        <v>65</v>
      </c>
      <c r="Z51" s="103" t="s">
        <v>65</v>
      </c>
      <c r="AA51" s="103">
        <v>2</v>
      </c>
    </row>
    <row r="52" spans="1:27" s="37" customFormat="1" ht="39.950000000000003" customHeight="1" x14ac:dyDescent="0.2">
      <c r="A52" s="103">
        <v>44</v>
      </c>
      <c r="B52" s="103">
        <v>1</v>
      </c>
      <c r="C52" s="103" t="s">
        <v>356</v>
      </c>
      <c r="D52" s="103" t="s">
        <v>522</v>
      </c>
      <c r="E52" s="103" t="s">
        <v>155</v>
      </c>
      <c r="F52" s="103" t="s">
        <v>521</v>
      </c>
      <c r="G52" s="103" t="s">
        <v>81</v>
      </c>
      <c r="H52" s="103" t="s">
        <v>189</v>
      </c>
      <c r="I52" s="103"/>
      <c r="J52" s="103" t="s">
        <v>61</v>
      </c>
      <c r="K52" s="103" t="s">
        <v>522</v>
      </c>
      <c r="L52" s="103" t="s">
        <v>61</v>
      </c>
      <c r="M52" s="103" t="s">
        <v>63</v>
      </c>
      <c r="N52" s="103" t="s">
        <v>62</v>
      </c>
      <c r="O52" s="103" t="s">
        <v>84</v>
      </c>
      <c r="P52" s="103"/>
      <c r="Q52" s="103" t="s">
        <v>65</v>
      </c>
      <c r="R52" s="103" t="s">
        <v>65</v>
      </c>
      <c r="S52" s="103" t="s">
        <v>65</v>
      </c>
      <c r="T52" s="103" t="s">
        <v>65</v>
      </c>
      <c r="U52" s="103" t="s">
        <v>65</v>
      </c>
      <c r="V52" s="103" t="s">
        <v>65</v>
      </c>
      <c r="W52" s="103" t="s">
        <v>85</v>
      </c>
      <c r="X52" s="103" t="s">
        <v>158</v>
      </c>
      <c r="Y52" s="103" t="s">
        <v>65</v>
      </c>
      <c r="Z52" s="103" t="s">
        <v>65</v>
      </c>
      <c r="AA52" s="103">
        <v>1</v>
      </c>
    </row>
    <row r="53" spans="1:27" s="37" customFormat="1" ht="39.950000000000003" customHeight="1" x14ac:dyDescent="0.2">
      <c r="A53" s="103">
        <v>45</v>
      </c>
      <c r="B53" s="111">
        <v>1</v>
      </c>
      <c r="C53" s="111" t="s">
        <v>356</v>
      </c>
      <c r="D53" s="111" t="s">
        <v>357</v>
      </c>
      <c r="E53" s="111" t="s">
        <v>358</v>
      </c>
      <c r="F53" s="111"/>
      <c r="G53" s="111" t="s">
        <v>81</v>
      </c>
      <c r="H53" s="111" t="s">
        <v>189</v>
      </c>
      <c r="I53" s="111"/>
      <c r="J53" s="111" t="s">
        <v>61</v>
      </c>
      <c r="K53" s="111" t="s">
        <v>357</v>
      </c>
      <c r="L53" s="111" t="s">
        <v>61</v>
      </c>
      <c r="M53" s="111" t="s">
        <v>63</v>
      </c>
      <c r="N53" s="111" t="s">
        <v>62</v>
      </c>
      <c r="O53" s="111" t="s">
        <v>84</v>
      </c>
      <c r="P53" s="111"/>
      <c r="Q53" s="111" t="s">
        <v>65</v>
      </c>
      <c r="R53" s="111" t="s">
        <v>65</v>
      </c>
      <c r="S53" s="111" t="s">
        <v>65</v>
      </c>
      <c r="T53" s="111" t="s">
        <v>65</v>
      </c>
      <c r="U53" s="111" t="s">
        <v>65</v>
      </c>
      <c r="V53" s="111" t="s">
        <v>65</v>
      </c>
      <c r="W53" s="111" t="s">
        <v>85</v>
      </c>
      <c r="X53" s="111" t="s">
        <v>158</v>
      </c>
      <c r="Y53" s="111" t="s">
        <v>65</v>
      </c>
      <c r="Z53" s="111" t="s">
        <v>65</v>
      </c>
      <c r="AA53" s="111">
        <v>1</v>
      </c>
    </row>
    <row r="54" spans="1:27" s="37" customFormat="1" ht="39.950000000000003" customHeight="1" x14ac:dyDescent="0.2">
      <c r="A54" s="103">
        <v>46</v>
      </c>
      <c r="B54" s="103">
        <v>1</v>
      </c>
      <c r="C54" s="103" t="s">
        <v>195</v>
      </c>
      <c r="D54" s="103" t="s">
        <v>194</v>
      </c>
      <c r="E54" s="103" t="s">
        <v>111</v>
      </c>
      <c r="F54" s="103" t="s">
        <v>519</v>
      </c>
      <c r="G54" s="103" t="s">
        <v>81</v>
      </c>
      <c r="H54" s="103" t="s">
        <v>189</v>
      </c>
      <c r="I54" s="103"/>
      <c r="J54" s="103" t="s">
        <v>61</v>
      </c>
      <c r="K54" s="103" t="s">
        <v>194</v>
      </c>
      <c r="L54" s="103" t="s">
        <v>61</v>
      </c>
      <c r="M54" s="103" t="s">
        <v>63</v>
      </c>
      <c r="N54" s="103" t="s">
        <v>62</v>
      </c>
      <c r="O54" s="103" t="s">
        <v>84</v>
      </c>
      <c r="P54" s="103" t="s">
        <v>157</v>
      </c>
      <c r="Q54" s="103" t="s">
        <v>65</v>
      </c>
      <c r="R54" s="103" t="s">
        <v>65</v>
      </c>
      <c r="S54" s="103" t="s">
        <v>65</v>
      </c>
      <c r="T54" s="103" t="s">
        <v>65</v>
      </c>
      <c r="U54" s="103">
        <v>0.316</v>
      </c>
      <c r="V54" s="103" t="s">
        <v>65</v>
      </c>
      <c r="W54" s="103" t="s">
        <v>85</v>
      </c>
      <c r="X54" s="103" t="s">
        <v>158</v>
      </c>
      <c r="Y54" s="103" t="s">
        <v>65</v>
      </c>
      <c r="Z54" s="103" t="s">
        <v>65</v>
      </c>
      <c r="AA54" s="103">
        <v>1</v>
      </c>
    </row>
    <row r="55" spans="1:27" s="37" customFormat="1" ht="39.950000000000003" customHeight="1" x14ac:dyDescent="0.2">
      <c r="A55" s="103">
        <v>47</v>
      </c>
      <c r="B55" s="103">
        <v>1</v>
      </c>
      <c r="C55" s="103" t="s">
        <v>144</v>
      </c>
      <c r="D55" s="103" t="s">
        <v>359</v>
      </c>
      <c r="E55" s="103" t="s">
        <v>112</v>
      </c>
      <c r="F55" s="103" t="s">
        <v>520</v>
      </c>
      <c r="G55" s="103" t="s">
        <v>81</v>
      </c>
      <c r="H55" s="103" t="s">
        <v>189</v>
      </c>
      <c r="I55" s="103"/>
      <c r="J55" s="103" t="s">
        <v>61</v>
      </c>
      <c r="K55" s="103" t="s">
        <v>359</v>
      </c>
      <c r="L55" s="103" t="s">
        <v>61</v>
      </c>
      <c r="M55" s="103" t="s">
        <v>63</v>
      </c>
      <c r="N55" s="103" t="s">
        <v>62</v>
      </c>
      <c r="O55" s="103" t="s">
        <v>84</v>
      </c>
      <c r="P55" s="103" t="s">
        <v>157</v>
      </c>
      <c r="Q55" s="103" t="s">
        <v>65</v>
      </c>
      <c r="R55" s="103" t="s">
        <v>65</v>
      </c>
      <c r="S55" s="103" t="s">
        <v>65</v>
      </c>
      <c r="T55" s="103" t="s">
        <v>65</v>
      </c>
      <c r="U55" s="103">
        <v>0.12</v>
      </c>
      <c r="V55" s="103" t="s">
        <v>65</v>
      </c>
      <c r="W55" s="103" t="s">
        <v>85</v>
      </c>
      <c r="X55" s="103" t="s">
        <v>158</v>
      </c>
      <c r="Y55" s="103" t="s">
        <v>65</v>
      </c>
      <c r="Z55" s="103" t="s">
        <v>65</v>
      </c>
      <c r="AA55" s="103">
        <v>1</v>
      </c>
    </row>
    <row r="56" spans="1:27" s="37" customFormat="1" ht="39.950000000000003" customHeight="1" x14ac:dyDescent="0.2">
      <c r="A56" s="103">
        <v>48</v>
      </c>
      <c r="B56" s="103">
        <v>1</v>
      </c>
      <c r="C56" s="103" t="s">
        <v>202</v>
      </c>
      <c r="D56" s="103" t="s">
        <v>203</v>
      </c>
      <c r="E56" s="103" t="s">
        <v>204</v>
      </c>
      <c r="F56" s="103" t="s">
        <v>205</v>
      </c>
      <c r="G56" s="103" t="s">
        <v>81</v>
      </c>
      <c r="H56" s="103" t="s">
        <v>189</v>
      </c>
      <c r="I56" s="103"/>
      <c r="J56" s="103" t="s">
        <v>61</v>
      </c>
      <c r="K56" s="103" t="s">
        <v>203</v>
      </c>
      <c r="L56" s="103" t="s">
        <v>61</v>
      </c>
      <c r="M56" s="103" t="s">
        <v>63</v>
      </c>
      <c r="N56" s="103" t="s">
        <v>62</v>
      </c>
      <c r="O56" s="103" t="s">
        <v>206</v>
      </c>
      <c r="P56" s="103" t="s">
        <v>207</v>
      </c>
      <c r="Q56" s="103" t="s">
        <v>65</v>
      </c>
      <c r="R56" s="103" t="s">
        <v>65</v>
      </c>
      <c r="S56" s="103" t="s">
        <v>65</v>
      </c>
      <c r="T56" s="103" t="s">
        <v>65</v>
      </c>
      <c r="U56" s="103" t="s">
        <v>360</v>
      </c>
      <c r="V56" s="103" t="s">
        <v>65</v>
      </c>
      <c r="W56" s="103" t="s">
        <v>65</v>
      </c>
      <c r="X56" s="103" t="s">
        <v>65</v>
      </c>
      <c r="Y56" s="103" t="s">
        <v>361</v>
      </c>
      <c r="Z56" s="103" t="s">
        <v>65</v>
      </c>
      <c r="AA56" s="103">
        <v>1</v>
      </c>
    </row>
    <row r="57" spans="1:27" s="37" customFormat="1" ht="39.950000000000003" customHeight="1" x14ac:dyDescent="0.2">
      <c r="A57" s="103">
        <v>49</v>
      </c>
      <c r="B57" s="103">
        <v>1</v>
      </c>
      <c r="C57" s="103" t="s">
        <v>362</v>
      </c>
      <c r="D57" s="103" t="s">
        <v>363</v>
      </c>
      <c r="E57" s="103" t="s">
        <v>364</v>
      </c>
      <c r="F57" s="103" t="s">
        <v>65</v>
      </c>
      <c r="G57" s="103" t="s">
        <v>81</v>
      </c>
      <c r="H57" s="103" t="s">
        <v>189</v>
      </c>
      <c r="I57" s="103"/>
      <c r="J57" s="103" t="s">
        <v>61</v>
      </c>
      <c r="K57" s="103" t="s">
        <v>363</v>
      </c>
      <c r="L57" s="103" t="s">
        <v>61</v>
      </c>
      <c r="M57" s="103" t="s">
        <v>63</v>
      </c>
      <c r="N57" s="103" t="s">
        <v>62</v>
      </c>
      <c r="O57" s="103" t="s">
        <v>84</v>
      </c>
      <c r="P57" s="103" t="s">
        <v>365</v>
      </c>
      <c r="Q57" s="103" t="s">
        <v>65</v>
      </c>
      <c r="R57" s="103" t="s">
        <v>65</v>
      </c>
      <c r="S57" s="103" t="s">
        <v>65</v>
      </c>
      <c r="T57" s="103" t="s">
        <v>65</v>
      </c>
      <c r="U57" s="103">
        <v>3.4000000000000002E-2</v>
      </c>
      <c r="V57" s="103" t="s">
        <v>65</v>
      </c>
      <c r="W57" s="103" t="s">
        <v>85</v>
      </c>
      <c r="X57" s="103" t="s">
        <v>158</v>
      </c>
      <c r="Y57" s="103" t="s">
        <v>65</v>
      </c>
      <c r="Z57" s="103" t="s">
        <v>65</v>
      </c>
      <c r="AA57" s="103">
        <v>1</v>
      </c>
    </row>
    <row r="58" spans="1:27" s="37" customFormat="1" ht="39.950000000000003" customHeight="1" x14ac:dyDescent="0.2">
      <c r="A58" s="103">
        <v>50</v>
      </c>
      <c r="B58" s="105">
        <v>1</v>
      </c>
      <c r="C58" s="105" t="s">
        <v>366</v>
      </c>
      <c r="D58" s="105" t="s">
        <v>367</v>
      </c>
      <c r="E58" s="105" t="s">
        <v>368</v>
      </c>
      <c r="F58" s="105" t="s">
        <v>369</v>
      </c>
      <c r="G58" s="105" t="s">
        <v>81</v>
      </c>
      <c r="H58" s="105" t="s">
        <v>189</v>
      </c>
      <c r="I58" s="105"/>
      <c r="J58" s="105" t="s">
        <v>61</v>
      </c>
      <c r="K58" s="105" t="s">
        <v>367</v>
      </c>
      <c r="L58" s="105" t="s">
        <v>61</v>
      </c>
      <c r="M58" s="105" t="s">
        <v>63</v>
      </c>
      <c r="N58" s="105" t="s">
        <v>62</v>
      </c>
      <c r="O58" s="105" t="s">
        <v>66</v>
      </c>
      <c r="P58" s="105" t="s">
        <v>64</v>
      </c>
      <c r="Q58" s="105" t="s">
        <v>65</v>
      </c>
      <c r="R58" s="105" t="s">
        <v>65</v>
      </c>
      <c r="S58" s="105" t="s">
        <v>65</v>
      </c>
      <c r="T58" s="105" t="s">
        <v>65</v>
      </c>
      <c r="U58" s="105" t="s">
        <v>65</v>
      </c>
      <c r="V58" s="103" t="s">
        <v>65</v>
      </c>
      <c r="W58" s="105" t="s">
        <v>65</v>
      </c>
      <c r="X58" s="105" t="s">
        <v>65</v>
      </c>
      <c r="Y58" s="105" t="s">
        <v>65</v>
      </c>
      <c r="Z58" s="105" t="s">
        <v>65</v>
      </c>
      <c r="AA58" s="105">
        <v>1</v>
      </c>
    </row>
    <row r="59" spans="1:27" s="107" customFormat="1" ht="39.950000000000003" customHeight="1" x14ac:dyDescent="0.2">
      <c r="A59" s="103">
        <v>51</v>
      </c>
      <c r="B59" s="103">
        <v>1</v>
      </c>
      <c r="C59" s="103" t="s">
        <v>82</v>
      </c>
      <c r="D59" s="103" t="s">
        <v>406</v>
      </c>
      <c r="E59" s="103" t="s">
        <v>407</v>
      </c>
      <c r="F59" s="103" t="s">
        <v>66</v>
      </c>
      <c r="G59" s="103" t="s">
        <v>73</v>
      </c>
      <c r="H59" s="103" t="s">
        <v>208</v>
      </c>
      <c r="I59" s="103"/>
      <c r="J59" s="103" t="s">
        <v>61</v>
      </c>
      <c r="K59" s="103" t="s">
        <v>406</v>
      </c>
      <c r="L59" s="103" t="s">
        <v>61</v>
      </c>
      <c r="M59" s="103" t="s">
        <v>63</v>
      </c>
      <c r="N59" s="103" t="s">
        <v>62</v>
      </c>
      <c r="O59" s="103" t="s">
        <v>80</v>
      </c>
      <c r="P59" s="103" t="s">
        <v>64</v>
      </c>
      <c r="Q59" s="103" t="s">
        <v>65</v>
      </c>
      <c r="R59" s="103" t="s">
        <v>65</v>
      </c>
      <c r="S59" s="103" t="s">
        <v>408</v>
      </c>
      <c r="T59" s="103" t="s">
        <v>65</v>
      </c>
      <c r="U59" s="103">
        <v>0.1</v>
      </c>
      <c r="V59" s="103" t="s">
        <v>65</v>
      </c>
      <c r="W59" s="103" t="s">
        <v>85</v>
      </c>
      <c r="X59" s="103" t="s">
        <v>65</v>
      </c>
      <c r="Y59" s="103" t="s">
        <v>65</v>
      </c>
      <c r="Z59" s="103" t="s">
        <v>65</v>
      </c>
      <c r="AA59" s="103">
        <v>1</v>
      </c>
    </row>
    <row r="60" spans="1:27" s="107" customFormat="1" ht="39.950000000000003" customHeight="1" x14ac:dyDescent="0.2">
      <c r="A60" s="103">
        <v>52</v>
      </c>
      <c r="B60" s="103">
        <v>1</v>
      </c>
      <c r="C60" s="103" t="s">
        <v>79</v>
      </c>
      <c r="D60" s="103" t="s">
        <v>409</v>
      </c>
      <c r="E60" s="103" t="s">
        <v>410</v>
      </c>
      <c r="F60" s="103" t="s">
        <v>411</v>
      </c>
      <c r="G60" s="103" t="s">
        <v>73</v>
      </c>
      <c r="H60" s="103" t="s">
        <v>208</v>
      </c>
      <c r="I60" s="103"/>
      <c r="J60" s="103" t="s">
        <v>61</v>
      </c>
      <c r="K60" s="103" t="s">
        <v>409</v>
      </c>
      <c r="L60" s="103" t="s">
        <v>61</v>
      </c>
      <c r="M60" s="103" t="s">
        <v>63</v>
      </c>
      <c r="N60" s="103" t="s">
        <v>62</v>
      </c>
      <c r="O60" s="103" t="s">
        <v>411</v>
      </c>
      <c r="P60" s="103" t="s">
        <v>412</v>
      </c>
      <c r="Q60" s="103" t="s">
        <v>413</v>
      </c>
      <c r="R60" s="103" t="s">
        <v>414</v>
      </c>
      <c r="S60" s="103" t="s">
        <v>415</v>
      </c>
      <c r="T60" s="103" t="s">
        <v>65</v>
      </c>
      <c r="U60" s="103">
        <v>2.5000000000000001E-3</v>
      </c>
      <c r="V60" s="103" t="s">
        <v>65</v>
      </c>
      <c r="W60" s="103" t="s">
        <v>65</v>
      </c>
      <c r="X60" s="103" t="s">
        <v>65</v>
      </c>
      <c r="Y60" s="103" t="s">
        <v>65</v>
      </c>
      <c r="Z60" s="103" t="s">
        <v>65</v>
      </c>
      <c r="AA60" s="103">
        <v>1</v>
      </c>
    </row>
    <row r="61" spans="1:27" s="107" customFormat="1" ht="39.950000000000003" customHeight="1" x14ac:dyDescent="0.2">
      <c r="A61" s="103">
        <v>53</v>
      </c>
      <c r="B61" s="103">
        <v>1</v>
      </c>
      <c r="C61" s="103" t="s">
        <v>79</v>
      </c>
      <c r="D61" s="103" t="s">
        <v>416</v>
      </c>
      <c r="E61" s="103" t="s">
        <v>417</v>
      </c>
      <c r="F61" s="103" t="s">
        <v>74</v>
      </c>
      <c r="G61" s="103" t="s">
        <v>73</v>
      </c>
      <c r="H61" s="103" t="s">
        <v>208</v>
      </c>
      <c r="I61" s="103"/>
      <c r="J61" s="103" t="s">
        <v>61</v>
      </c>
      <c r="K61" s="103" t="s">
        <v>416</v>
      </c>
      <c r="L61" s="103" t="s">
        <v>61</v>
      </c>
      <c r="M61" s="103" t="s">
        <v>63</v>
      </c>
      <c r="N61" s="103" t="s">
        <v>62</v>
      </c>
      <c r="O61" s="103" t="s">
        <v>74</v>
      </c>
      <c r="P61" s="103" t="s">
        <v>65</v>
      </c>
      <c r="Q61" s="103" t="s">
        <v>418</v>
      </c>
      <c r="R61" s="103" t="s">
        <v>65</v>
      </c>
      <c r="S61" s="103" t="s">
        <v>419</v>
      </c>
      <c r="T61" s="103" t="s">
        <v>65</v>
      </c>
      <c r="U61" s="103">
        <v>8.9999999999999998E-4</v>
      </c>
      <c r="V61" s="103" t="s">
        <v>65</v>
      </c>
      <c r="W61" s="103" t="s">
        <v>65</v>
      </c>
      <c r="X61" s="103" t="s">
        <v>65</v>
      </c>
      <c r="Y61" s="103" t="s">
        <v>65</v>
      </c>
      <c r="Z61" s="103" t="s">
        <v>65</v>
      </c>
      <c r="AA61" s="103">
        <v>1</v>
      </c>
    </row>
    <row r="62" spans="1:27" s="37" customFormat="1" ht="39.950000000000003" customHeight="1" x14ac:dyDescent="0.2">
      <c r="A62" s="103">
        <v>54</v>
      </c>
      <c r="B62" s="106">
        <v>1</v>
      </c>
      <c r="C62" s="106" t="s">
        <v>65</v>
      </c>
      <c r="D62" s="106" t="s">
        <v>370</v>
      </c>
      <c r="E62" s="106" t="s">
        <v>371</v>
      </c>
      <c r="F62" s="106" t="s">
        <v>65</v>
      </c>
      <c r="G62" s="106" t="s">
        <v>81</v>
      </c>
      <c r="H62" s="106" t="s">
        <v>189</v>
      </c>
      <c r="I62" s="106"/>
      <c r="J62" s="106" t="s">
        <v>61</v>
      </c>
      <c r="K62" s="106" t="s">
        <v>370</v>
      </c>
      <c r="L62" s="106" t="s">
        <v>61</v>
      </c>
      <c r="M62" s="106" t="s">
        <v>63</v>
      </c>
      <c r="N62" s="106" t="s">
        <v>62</v>
      </c>
      <c r="O62" s="106" t="s">
        <v>156</v>
      </c>
      <c r="P62" s="106" t="s">
        <v>372</v>
      </c>
      <c r="Q62" s="106" t="s">
        <v>65</v>
      </c>
      <c r="R62" s="106" t="s">
        <v>65</v>
      </c>
      <c r="S62" s="106" t="s">
        <v>373</v>
      </c>
      <c r="T62" s="106" t="s">
        <v>65</v>
      </c>
      <c r="U62" s="106">
        <v>1E-4</v>
      </c>
      <c r="V62" s="103" t="s">
        <v>65</v>
      </c>
      <c r="W62" s="106" t="s">
        <v>65</v>
      </c>
      <c r="X62" s="106" t="s">
        <v>65</v>
      </c>
      <c r="Y62" s="106" t="s">
        <v>65</v>
      </c>
      <c r="Z62" s="106" t="s">
        <v>65</v>
      </c>
      <c r="AA62" s="106">
        <v>3</v>
      </c>
    </row>
    <row r="63" spans="1:27" s="37" customFormat="1" ht="39.950000000000003" customHeight="1" x14ac:dyDescent="0.2">
      <c r="A63" s="103">
        <v>55</v>
      </c>
      <c r="B63" s="103">
        <v>1</v>
      </c>
      <c r="C63" s="103" t="s">
        <v>65</v>
      </c>
      <c r="D63" s="103" t="s">
        <v>374</v>
      </c>
      <c r="E63" s="103" t="s">
        <v>375</v>
      </c>
      <c r="F63" s="103" t="s">
        <v>65</v>
      </c>
      <c r="G63" s="103" t="s">
        <v>81</v>
      </c>
      <c r="H63" s="103" t="s">
        <v>189</v>
      </c>
      <c r="I63" s="103"/>
      <c r="J63" s="103" t="s">
        <v>61</v>
      </c>
      <c r="K63" s="103" t="s">
        <v>374</v>
      </c>
      <c r="L63" s="103" t="s">
        <v>61</v>
      </c>
      <c r="M63" s="103" t="s">
        <v>63</v>
      </c>
      <c r="N63" s="103" t="s">
        <v>62</v>
      </c>
      <c r="O63" s="103" t="s">
        <v>84</v>
      </c>
      <c r="P63" s="103" t="s">
        <v>376</v>
      </c>
      <c r="Q63" s="103" t="s">
        <v>65</v>
      </c>
      <c r="R63" s="103" t="s">
        <v>65</v>
      </c>
      <c r="S63" s="103" t="s">
        <v>377</v>
      </c>
      <c r="T63" s="103" t="s">
        <v>65</v>
      </c>
      <c r="U63" s="103">
        <v>6.9999999999999999E-4</v>
      </c>
      <c r="V63" s="103" t="s">
        <v>65</v>
      </c>
      <c r="W63" s="103" t="s">
        <v>65</v>
      </c>
      <c r="X63" s="103" t="s">
        <v>65</v>
      </c>
      <c r="Y63" s="103" t="s">
        <v>65</v>
      </c>
      <c r="Z63" s="103" t="s">
        <v>65</v>
      </c>
      <c r="AA63" s="103">
        <v>1</v>
      </c>
    </row>
    <row r="64" spans="1:27" s="37" customFormat="1" ht="39.950000000000003" customHeight="1" x14ac:dyDescent="0.2">
      <c r="A64" s="103">
        <v>56</v>
      </c>
      <c r="B64" s="103">
        <v>1</v>
      </c>
      <c r="C64" s="103" t="s">
        <v>65</v>
      </c>
      <c r="D64" s="103" t="s">
        <v>378</v>
      </c>
      <c r="E64" s="103" t="s">
        <v>379</v>
      </c>
      <c r="F64" s="103" t="s">
        <v>65</v>
      </c>
      <c r="G64" s="103" t="s">
        <v>81</v>
      </c>
      <c r="H64" s="103" t="s">
        <v>189</v>
      </c>
      <c r="I64" s="103"/>
      <c r="J64" s="103" t="s">
        <v>61</v>
      </c>
      <c r="K64" s="103" t="s">
        <v>378</v>
      </c>
      <c r="L64" s="103" t="s">
        <v>61</v>
      </c>
      <c r="M64" s="103" t="s">
        <v>63</v>
      </c>
      <c r="N64" s="103" t="s">
        <v>62</v>
      </c>
      <c r="O64" s="103" t="s">
        <v>84</v>
      </c>
      <c r="P64" s="103" t="s">
        <v>376</v>
      </c>
      <c r="Q64" s="103" t="s">
        <v>65</v>
      </c>
      <c r="R64" s="103" t="s">
        <v>65</v>
      </c>
      <c r="S64" s="103" t="s">
        <v>377</v>
      </c>
      <c r="T64" s="103" t="s">
        <v>65</v>
      </c>
      <c r="U64" s="103">
        <v>6.9999999999999999E-4</v>
      </c>
      <c r="V64" s="103" t="s">
        <v>65</v>
      </c>
      <c r="W64" s="103" t="s">
        <v>65</v>
      </c>
      <c r="X64" s="103" t="s">
        <v>65</v>
      </c>
      <c r="Y64" s="103" t="s">
        <v>65</v>
      </c>
      <c r="Z64" s="103" t="s">
        <v>65</v>
      </c>
      <c r="AA64" s="103">
        <v>1</v>
      </c>
    </row>
    <row r="65" spans="1:27" s="16" customFormat="1" ht="35.1" customHeight="1" x14ac:dyDescent="0.2">
      <c r="A65" s="103">
        <v>57</v>
      </c>
      <c r="B65" s="103">
        <v>1</v>
      </c>
      <c r="C65" s="103" t="s">
        <v>82</v>
      </c>
      <c r="D65" s="103" t="s">
        <v>167</v>
      </c>
      <c r="E65" s="103" t="s">
        <v>165</v>
      </c>
      <c r="F65" s="103" t="s">
        <v>196</v>
      </c>
      <c r="G65" s="103" t="s">
        <v>81</v>
      </c>
      <c r="H65" s="103" t="s">
        <v>143</v>
      </c>
      <c r="I65" s="103"/>
      <c r="J65" s="103" t="s">
        <v>61</v>
      </c>
      <c r="K65" s="103" t="s">
        <v>167</v>
      </c>
      <c r="L65" s="103" t="s">
        <v>65</v>
      </c>
      <c r="M65" s="103" t="s">
        <v>63</v>
      </c>
      <c r="N65" s="103" t="s">
        <v>62</v>
      </c>
      <c r="O65" s="103" t="s">
        <v>74</v>
      </c>
      <c r="P65" s="103" t="s">
        <v>65</v>
      </c>
      <c r="Q65" s="103" t="s">
        <v>166</v>
      </c>
      <c r="R65" s="103" t="s">
        <v>65</v>
      </c>
      <c r="S65" s="103" t="s">
        <v>65</v>
      </c>
      <c r="T65" s="103" t="s">
        <v>65</v>
      </c>
      <c r="U65" s="103">
        <v>1.5E-3</v>
      </c>
      <c r="V65" s="103" t="s">
        <v>65</v>
      </c>
      <c r="W65" s="103" t="s">
        <v>65</v>
      </c>
      <c r="X65" s="103" t="s">
        <v>65</v>
      </c>
      <c r="Y65" s="103" t="s">
        <v>65</v>
      </c>
      <c r="Z65" s="103" t="s">
        <v>65</v>
      </c>
      <c r="AA65" s="103">
        <v>3</v>
      </c>
    </row>
    <row r="66" spans="1:27" s="37" customFormat="1" ht="35.1" customHeight="1" x14ac:dyDescent="0.2">
      <c r="A66" s="103">
        <v>58</v>
      </c>
      <c r="B66" s="103">
        <v>1</v>
      </c>
      <c r="C66" s="103" t="s">
        <v>65</v>
      </c>
      <c r="D66" s="103" t="s">
        <v>86</v>
      </c>
      <c r="E66" s="103" t="s">
        <v>87</v>
      </c>
      <c r="F66" s="103" t="s">
        <v>159</v>
      </c>
      <c r="G66" s="103" t="s">
        <v>81</v>
      </c>
      <c r="H66" s="103" t="s">
        <v>143</v>
      </c>
      <c r="I66" s="103"/>
      <c r="J66" s="103" t="s">
        <v>61</v>
      </c>
      <c r="K66" s="103" t="s">
        <v>86</v>
      </c>
      <c r="L66" s="103" t="s">
        <v>65</v>
      </c>
      <c r="M66" s="103" t="s">
        <v>63</v>
      </c>
      <c r="N66" s="103" t="s">
        <v>62</v>
      </c>
      <c r="O66" s="103" t="s">
        <v>74</v>
      </c>
      <c r="P66" s="103" t="s">
        <v>65</v>
      </c>
      <c r="Q66" s="103" t="s">
        <v>160</v>
      </c>
      <c r="R66" s="103" t="s">
        <v>161</v>
      </c>
      <c r="S66" s="103" t="s">
        <v>65</v>
      </c>
      <c r="T66" s="103" t="s">
        <v>65</v>
      </c>
      <c r="U66" s="103">
        <v>1.5E-3</v>
      </c>
      <c r="V66" s="103" t="s">
        <v>65</v>
      </c>
      <c r="W66" s="103" t="s">
        <v>65</v>
      </c>
      <c r="X66" s="103" t="s">
        <v>65</v>
      </c>
      <c r="Y66" s="103" t="s">
        <v>65</v>
      </c>
      <c r="Z66" s="103" t="s">
        <v>65</v>
      </c>
      <c r="AA66" s="103">
        <v>10</v>
      </c>
    </row>
    <row r="67" spans="1:27" s="16" customFormat="1" ht="39.950000000000003" customHeight="1" x14ac:dyDescent="0.2">
      <c r="A67" s="103">
        <v>59</v>
      </c>
      <c r="B67" s="103">
        <v>1</v>
      </c>
      <c r="C67" s="103" t="s">
        <v>65</v>
      </c>
      <c r="D67" s="103" t="s">
        <v>101</v>
      </c>
      <c r="E67" s="103" t="s">
        <v>102</v>
      </c>
      <c r="F67" s="103" t="s">
        <v>65</v>
      </c>
      <c r="G67" s="103" t="s">
        <v>81</v>
      </c>
      <c r="H67" s="103" t="s">
        <v>143</v>
      </c>
      <c r="I67" s="103" t="s">
        <v>65</v>
      </c>
      <c r="J67" s="103" t="s">
        <v>61</v>
      </c>
      <c r="K67" s="103" t="s">
        <v>101</v>
      </c>
      <c r="L67" s="103" t="s">
        <v>65</v>
      </c>
      <c r="M67" s="103" t="s">
        <v>63</v>
      </c>
      <c r="N67" s="103" t="s">
        <v>62</v>
      </c>
      <c r="O67" s="103" t="s">
        <v>74</v>
      </c>
      <c r="P67" s="103" t="s">
        <v>65</v>
      </c>
      <c r="Q67" s="103" t="s">
        <v>65</v>
      </c>
      <c r="R67" s="103" t="s">
        <v>65</v>
      </c>
      <c r="S67" s="103" t="s">
        <v>65</v>
      </c>
      <c r="T67" s="103" t="s">
        <v>65</v>
      </c>
      <c r="U67" s="103">
        <v>1E-3</v>
      </c>
      <c r="V67" s="103" t="s">
        <v>65</v>
      </c>
      <c r="W67" s="103" t="s">
        <v>65</v>
      </c>
      <c r="X67" s="103" t="s">
        <v>65</v>
      </c>
      <c r="Y67" s="103" t="s">
        <v>380</v>
      </c>
      <c r="Z67" s="103" t="s">
        <v>65</v>
      </c>
      <c r="AA67" s="103" t="s">
        <v>381</v>
      </c>
    </row>
    <row r="68" spans="1:27" s="36" customFormat="1" ht="39.950000000000003" customHeight="1" x14ac:dyDescent="0.2">
      <c r="A68" s="103">
        <v>60</v>
      </c>
      <c r="B68" s="103">
        <v>1</v>
      </c>
      <c r="C68" s="103" t="s">
        <v>65</v>
      </c>
      <c r="D68" s="103" t="s">
        <v>382</v>
      </c>
      <c r="E68" s="103" t="s">
        <v>383</v>
      </c>
      <c r="F68" s="103" t="s">
        <v>65</v>
      </c>
      <c r="G68" s="103" t="s">
        <v>81</v>
      </c>
      <c r="H68" s="103" t="s">
        <v>143</v>
      </c>
      <c r="I68" s="103" t="s">
        <v>65</v>
      </c>
      <c r="J68" s="103" t="s">
        <v>61</v>
      </c>
      <c r="K68" s="103" t="s">
        <v>382</v>
      </c>
      <c r="L68" s="103" t="s">
        <v>65</v>
      </c>
      <c r="M68" s="103" t="s">
        <v>63</v>
      </c>
      <c r="N68" s="103" t="s">
        <v>62</v>
      </c>
      <c r="O68" s="103" t="s">
        <v>74</v>
      </c>
      <c r="P68" s="103" t="s">
        <v>65</v>
      </c>
      <c r="Q68" s="103" t="s">
        <v>65</v>
      </c>
      <c r="R68" s="103" t="s">
        <v>65</v>
      </c>
      <c r="S68" s="103" t="s">
        <v>65</v>
      </c>
      <c r="T68" s="103" t="s">
        <v>65</v>
      </c>
      <c r="U68" s="103">
        <v>1E-4</v>
      </c>
      <c r="V68" s="103" t="s">
        <v>65</v>
      </c>
      <c r="W68" s="103" t="s">
        <v>65</v>
      </c>
      <c r="X68" s="103" t="s">
        <v>65</v>
      </c>
      <c r="Y68" s="103" t="s">
        <v>65</v>
      </c>
      <c r="Z68" s="103" t="s">
        <v>65</v>
      </c>
      <c r="AA68" s="103">
        <v>6</v>
      </c>
    </row>
    <row r="69" spans="1:27" s="37" customFormat="1" ht="39.950000000000003" customHeight="1" x14ac:dyDescent="0.2">
      <c r="A69" s="103">
        <v>61</v>
      </c>
      <c r="B69" s="103">
        <v>1</v>
      </c>
      <c r="C69" s="103" t="s">
        <v>193</v>
      </c>
      <c r="D69" s="103" t="s">
        <v>96</v>
      </c>
      <c r="E69" s="103" t="s">
        <v>97</v>
      </c>
      <c r="F69" s="103" t="s">
        <v>65</v>
      </c>
      <c r="G69" s="103" t="s">
        <v>81</v>
      </c>
      <c r="H69" s="103" t="s">
        <v>143</v>
      </c>
      <c r="I69" s="103" t="s">
        <v>65</v>
      </c>
      <c r="J69" s="103" t="s">
        <v>61</v>
      </c>
      <c r="K69" s="103" t="s">
        <v>96</v>
      </c>
      <c r="L69" s="103" t="s">
        <v>61</v>
      </c>
      <c r="M69" s="103" t="s">
        <v>63</v>
      </c>
      <c r="N69" s="103" t="s">
        <v>62</v>
      </c>
      <c r="O69" s="103" t="s">
        <v>328</v>
      </c>
      <c r="P69" s="103" t="s">
        <v>384</v>
      </c>
      <c r="Q69" s="103" t="s">
        <v>385</v>
      </c>
      <c r="R69" s="103" t="s">
        <v>65</v>
      </c>
      <c r="S69" s="103" t="s">
        <v>65</v>
      </c>
      <c r="T69" s="103" t="s">
        <v>65</v>
      </c>
      <c r="U69" s="103">
        <v>8.0000000000000004E-4</v>
      </c>
      <c r="V69" s="103" t="s">
        <v>65</v>
      </c>
      <c r="W69" s="103" t="s">
        <v>65</v>
      </c>
      <c r="X69" s="103" t="s">
        <v>65</v>
      </c>
      <c r="Y69" s="103" t="s">
        <v>65</v>
      </c>
      <c r="Z69" s="103" t="s">
        <v>65</v>
      </c>
      <c r="AA69" s="103">
        <v>1</v>
      </c>
    </row>
    <row r="70" spans="1:27" s="37" customFormat="1" ht="39.950000000000003" customHeight="1" x14ac:dyDescent="0.2">
      <c r="A70" s="103">
        <v>62</v>
      </c>
      <c r="B70" s="103">
        <v>1</v>
      </c>
      <c r="C70" s="103" t="s">
        <v>65</v>
      </c>
      <c r="D70" s="103" t="s">
        <v>99</v>
      </c>
      <c r="E70" s="103" t="s">
        <v>100</v>
      </c>
      <c r="F70" s="103" t="s">
        <v>386</v>
      </c>
      <c r="G70" s="103" t="s">
        <v>81</v>
      </c>
      <c r="H70" s="103" t="s">
        <v>143</v>
      </c>
      <c r="I70" s="103" t="s">
        <v>65</v>
      </c>
      <c r="J70" s="103" t="s">
        <v>61</v>
      </c>
      <c r="K70" s="103" t="s">
        <v>99</v>
      </c>
      <c r="L70" s="103" t="s">
        <v>65</v>
      </c>
      <c r="M70" s="103" t="s">
        <v>63</v>
      </c>
      <c r="N70" s="103" t="s">
        <v>62</v>
      </c>
      <c r="O70" s="103" t="s">
        <v>74</v>
      </c>
      <c r="P70" s="103" t="s">
        <v>65</v>
      </c>
      <c r="Q70" s="103" t="s">
        <v>387</v>
      </c>
      <c r="R70" s="103" t="s">
        <v>65</v>
      </c>
      <c r="S70" s="103" t="s">
        <v>65</v>
      </c>
      <c r="T70" s="103" t="s">
        <v>65</v>
      </c>
      <c r="U70" s="103">
        <v>1E-3</v>
      </c>
      <c r="V70" s="103" t="s">
        <v>65</v>
      </c>
      <c r="W70" s="103" t="s">
        <v>65</v>
      </c>
      <c r="X70" s="103" t="s">
        <v>65</v>
      </c>
      <c r="Y70" s="103" t="s">
        <v>65</v>
      </c>
      <c r="Z70" s="103" t="s">
        <v>65</v>
      </c>
      <c r="AA70" s="103" t="s">
        <v>388</v>
      </c>
    </row>
    <row r="71" spans="1:27" s="37" customFormat="1" ht="39.950000000000003" customHeight="1" x14ac:dyDescent="0.2">
      <c r="A71" s="103">
        <v>63</v>
      </c>
      <c r="B71" s="103">
        <v>1</v>
      </c>
      <c r="C71" s="103" t="s">
        <v>405</v>
      </c>
      <c r="D71" s="103" t="s">
        <v>507</v>
      </c>
      <c r="E71" s="103" t="s">
        <v>389</v>
      </c>
      <c r="F71" s="103" t="s">
        <v>65</v>
      </c>
      <c r="G71" s="103" t="s">
        <v>81</v>
      </c>
      <c r="H71" s="103" t="s">
        <v>143</v>
      </c>
      <c r="I71" s="103" t="s">
        <v>65</v>
      </c>
      <c r="J71" s="103" t="s">
        <v>61</v>
      </c>
      <c r="K71" s="103" t="s">
        <v>507</v>
      </c>
      <c r="L71" s="103" t="s">
        <v>61</v>
      </c>
      <c r="M71" s="103" t="s">
        <v>62</v>
      </c>
      <c r="N71" s="103" t="s">
        <v>63</v>
      </c>
      <c r="O71" s="103" t="s">
        <v>390</v>
      </c>
      <c r="P71" s="103" t="s">
        <v>65</v>
      </c>
      <c r="Q71" s="103" t="s">
        <v>65</v>
      </c>
      <c r="R71" s="103" t="s">
        <v>65</v>
      </c>
      <c r="S71" s="103" t="s">
        <v>65</v>
      </c>
      <c r="T71" s="103" t="s">
        <v>65</v>
      </c>
      <c r="U71" s="103">
        <v>2.0000000000000001E-4</v>
      </c>
      <c r="V71" s="103" t="s">
        <v>65</v>
      </c>
      <c r="W71" s="103" t="s">
        <v>65</v>
      </c>
      <c r="X71" s="103" t="s">
        <v>65</v>
      </c>
      <c r="Y71" s="103" t="s">
        <v>65</v>
      </c>
      <c r="Z71" s="103" t="s">
        <v>65</v>
      </c>
      <c r="AA71" s="103">
        <v>1</v>
      </c>
    </row>
    <row r="72" spans="1:27" s="37" customFormat="1" ht="39.950000000000003" customHeight="1" x14ac:dyDescent="0.2">
      <c r="A72" s="103">
        <v>64</v>
      </c>
      <c r="B72" s="103">
        <v>1</v>
      </c>
      <c r="C72" s="103" t="s">
        <v>302</v>
      </c>
      <c r="D72" s="103" t="s">
        <v>391</v>
      </c>
      <c r="E72" s="103" t="s">
        <v>392</v>
      </c>
      <c r="F72" s="103" t="s">
        <v>65</v>
      </c>
      <c r="G72" s="103" t="s">
        <v>81</v>
      </c>
      <c r="H72" s="103" t="s">
        <v>143</v>
      </c>
      <c r="I72" s="103" t="s">
        <v>65</v>
      </c>
      <c r="J72" s="103" t="s">
        <v>61</v>
      </c>
      <c r="K72" s="103" t="s">
        <v>391</v>
      </c>
      <c r="L72" s="103" t="s">
        <v>65</v>
      </c>
      <c r="M72" s="103" t="s">
        <v>63</v>
      </c>
      <c r="N72" s="103" t="s">
        <v>62</v>
      </c>
      <c r="O72" s="103" t="s">
        <v>393</v>
      </c>
      <c r="P72" s="103" t="s">
        <v>393</v>
      </c>
      <c r="Q72" s="103" t="s">
        <v>65</v>
      </c>
      <c r="R72" s="103" t="s">
        <v>65</v>
      </c>
      <c r="S72" s="103" t="s">
        <v>65</v>
      </c>
      <c r="T72" s="103" t="s">
        <v>65</v>
      </c>
      <c r="U72" s="103">
        <v>2.0000000000000001E-4</v>
      </c>
      <c r="V72" s="103" t="s">
        <v>65</v>
      </c>
      <c r="W72" s="103" t="s">
        <v>65</v>
      </c>
      <c r="X72" s="103" t="s">
        <v>65</v>
      </c>
      <c r="Y72" s="103" t="s">
        <v>65</v>
      </c>
      <c r="Z72" s="103" t="s">
        <v>65</v>
      </c>
      <c r="AA72" s="103">
        <v>1</v>
      </c>
    </row>
    <row r="73" spans="1:27" s="37" customFormat="1" ht="39.950000000000003" customHeight="1" x14ac:dyDescent="0.2">
      <c r="A73" s="103">
        <v>65</v>
      </c>
      <c r="B73" s="103">
        <v>1</v>
      </c>
      <c r="C73" s="103" t="s">
        <v>302</v>
      </c>
      <c r="D73" s="103" t="s">
        <v>394</v>
      </c>
      <c r="E73" s="103" t="s">
        <v>395</v>
      </c>
      <c r="F73" s="103" t="s">
        <v>65</v>
      </c>
      <c r="G73" s="103" t="s">
        <v>81</v>
      </c>
      <c r="H73" s="103" t="s">
        <v>143</v>
      </c>
      <c r="I73" s="103" t="s">
        <v>65</v>
      </c>
      <c r="J73" s="103" t="s">
        <v>61</v>
      </c>
      <c r="K73" s="103" t="s">
        <v>394</v>
      </c>
      <c r="L73" s="103" t="s">
        <v>65</v>
      </c>
      <c r="M73" s="103" t="s">
        <v>63</v>
      </c>
      <c r="N73" s="103" t="s">
        <v>62</v>
      </c>
      <c r="O73" s="103" t="s">
        <v>393</v>
      </c>
      <c r="P73" s="103" t="s">
        <v>393</v>
      </c>
      <c r="Q73" s="103" t="s">
        <v>65</v>
      </c>
      <c r="R73" s="103" t="s">
        <v>65</v>
      </c>
      <c r="S73" s="103" t="s">
        <v>65</v>
      </c>
      <c r="T73" s="103" t="s">
        <v>65</v>
      </c>
      <c r="U73" s="103">
        <v>2.0000000000000001E-4</v>
      </c>
      <c r="V73" s="103" t="s">
        <v>65</v>
      </c>
      <c r="W73" s="103" t="s">
        <v>65</v>
      </c>
      <c r="X73" s="103" t="s">
        <v>65</v>
      </c>
      <c r="Y73" s="103" t="s">
        <v>65</v>
      </c>
      <c r="Z73" s="103" t="s">
        <v>65</v>
      </c>
      <c r="AA73" s="103">
        <v>1</v>
      </c>
    </row>
    <row r="74" spans="1:27" s="37" customFormat="1" ht="39.950000000000003" customHeight="1" x14ac:dyDescent="0.2">
      <c r="A74" s="103">
        <v>66</v>
      </c>
      <c r="B74" s="103">
        <v>1</v>
      </c>
      <c r="C74" s="103" t="s">
        <v>79</v>
      </c>
      <c r="D74" s="103" t="s">
        <v>396</v>
      </c>
      <c r="E74" s="103" t="s">
        <v>397</v>
      </c>
      <c r="F74" s="103" t="s">
        <v>65</v>
      </c>
      <c r="G74" s="103" t="s">
        <v>81</v>
      </c>
      <c r="H74" s="103" t="s">
        <v>143</v>
      </c>
      <c r="I74" s="103" t="s">
        <v>65</v>
      </c>
      <c r="J74" s="103" t="s">
        <v>61</v>
      </c>
      <c r="K74" s="103" t="s">
        <v>396</v>
      </c>
      <c r="L74" s="103" t="s">
        <v>61</v>
      </c>
      <c r="M74" s="103" t="s">
        <v>63</v>
      </c>
      <c r="N74" s="103" t="s">
        <v>62</v>
      </c>
      <c r="O74" s="103" t="s">
        <v>390</v>
      </c>
      <c r="P74" s="103" t="s">
        <v>65</v>
      </c>
      <c r="Q74" s="103" t="s">
        <v>65</v>
      </c>
      <c r="R74" s="103" t="s">
        <v>65</v>
      </c>
      <c r="S74" s="103" t="s">
        <v>65</v>
      </c>
      <c r="T74" s="103" t="s">
        <v>65</v>
      </c>
      <c r="U74" s="103">
        <v>1E-4</v>
      </c>
      <c r="V74" s="103" t="s">
        <v>65</v>
      </c>
      <c r="W74" s="103" t="s">
        <v>65</v>
      </c>
      <c r="X74" s="103" t="s">
        <v>65</v>
      </c>
      <c r="Y74" s="103" t="s">
        <v>65</v>
      </c>
      <c r="Z74" s="103" t="s">
        <v>65</v>
      </c>
      <c r="AA74" s="103">
        <v>1</v>
      </c>
    </row>
    <row r="75" spans="1:27" s="37" customFormat="1" ht="39.950000000000003" customHeight="1" x14ac:dyDescent="0.2">
      <c r="A75" s="103">
        <v>67</v>
      </c>
      <c r="B75" s="103">
        <v>1</v>
      </c>
      <c r="C75" s="103" t="s">
        <v>174</v>
      </c>
      <c r="D75" s="103" t="s">
        <v>398</v>
      </c>
      <c r="E75" s="103" t="s">
        <v>399</v>
      </c>
      <c r="F75" s="103" t="s">
        <v>400</v>
      </c>
      <c r="G75" s="103" t="s">
        <v>81</v>
      </c>
      <c r="H75" s="103" t="s">
        <v>208</v>
      </c>
      <c r="I75" s="103"/>
      <c r="J75" s="103" t="s">
        <v>258</v>
      </c>
      <c r="K75" s="103" t="s">
        <v>398</v>
      </c>
      <c r="L75" s="103" t="s">
        <v>65</v>
      </c>
      <c r="M75" s="103" t="s">
        <v>63</v>
      </c>
      <c r="N75" s="103" t="s">
        <v>62</v>
      </c>
      <c r="O75" s="103" t="s">
        <v>400</v>
      </c>
      <c r="P75" s="103" t="s">
        <v>65</v>
      </c>
      <c r="Q75" s="103" t="s">
        <v>65</v>
      </c>
      <c r="R75" s="103" t="s">
        <v>65</v>
      </c>
      <c r="S75" s="103" t="s">
        <v>65</v>
      </c>
      <c r="T75" s="103" t="s">
        <v>65</v>
      </c>
      <c r="U75" s="103" t="s">
        <v>261</v>
      </c>
      <c r="V75" s="103" t="s">
        <v>65</v>
      </c>
      <c r="W75" s="103" t="s">
        <v>65</v>
      </c>
      <c r="X75" s="103" t="s">
        <v>65</v>
      </c>
      <c r="Y75" s="103" t="s">
        <v>65</v>
      </c>
      <c r="Z75" s="103" t="s">
        <v>65</v>
      </c>
      <c r="AA75" s="103" t="s">
        <v>318</v>
      </c>
    </row>
    <row r="76" spans="1:27" s="37" customFormat="1" ht="39.950000000000003" customHeight="1" x14ac:dyDescent="0.2">
      <c r="A76" s="103">
        <v>68</v>
      </c>
      <c r="B76" s="103">
        <v>1</v>
      </c>
      <c r="C76" s="103" t="s">
        <v>174</v>
      </c>
      <c r="D76" s="103" t="s">
        <v>401</v>
      </c>
      <c r="E76" s="103" t="s">
        <v>402</v>
      </c>
      <c r="F76" s="103" t="s">
        <v>60</v>
      </c>
      <c r="G76" s="103" t="s">
        <v>81</v>
      </c>
      <c r="H76" s="103" t="s">
        <v>208</v>
      </c>
      <c r="I76" s="103"/>
      <c r="J76" s="103" t="s">
        <v>258</v>
      </c>
      <c r="K76" s="103" t="s">
        <v>401</v>
      </c>
      <c r="L76" s="103" t="s">
        <v>65</v>
      </c>
      <c r="M76" s="103" t="s">
        <v>63</v>
      </c>
      <c r="N76" s="103" t="s">
        <v>62</v>
      </c>
      <c r="O76" s="103" t="s">
        <v>64</v>
      </c>
      <c r="P76" s="103" t="s">
        <v>65</v>
      </c>
      <c r="Q76" s="103" t="s">
        <v>65</v>
      </c>
      <c r="R76" s="103" t="s">
        <v>65</v>
      </c>
      <c r="S76" s="103" t="s">
        <v>65</v>
      </c>
      <c r="T76" s="103" t="s">
        <v>65</v>
      </c>
      <c r="U76" s="103" t="s">
        <v>261</v>
      </c>
      <c r="V76" s="103" t="s">
        <v>65</v>
      </c>
      <c r="W76" s="103" t="s">
        <v>65</v>
      </c>
      <c r="X76" s="103" t="s">
        <v>65</v>
      </c>
      <c r="Y76" s="103" t="s">
        <v>65</v>
      </c>
      <c r="Z76" s="103" t="s">
        <v>65</v>
      </c>
      <c r="AA76" s="103" t="s">
        <v>318</v>
      </c>
    </row>
  </sheetData>
  <autoFilter ref="A9:AA76" xr:uid="{B40302FF-765E-40B6-9721-343BB3C41289}"/>
  <mergeCells count="11">
    <mergeCell ref="A1:AA1"/>
    <mergeCell ref="F2:Y8"/>
    <mergeCell ref="A4:E4"/>
    <mergeCell ref="A5:B5"/>
    <mergeCell ref="C5:E5"/>
    <mergeCell ref="A6:E6"/>
    <mergeCell ref="A7:E8"/>
    <mergeCell ref="A2:B3"/>
    <mergeCell ref="C2:C3"/>
    <mergeCell ref="D2:D3"/>
    <mergeCell ref="E2:E3"/>
  </mergeCells>
  <phoneticPr fontId="12" type="noConversion"/>
  <conditionalFormatting sqref="M77:N1048576">
    <cfRule type="cellIs" dxfId="28" priority="439" operator="equal">
      <formula>"Y"</formula>
    </cfRule>
    <cfRule type="cellIs" dxfId="27" priority="440" operator="equal">
      <formula>"N"</formula>
    </cfRule>
    <cfRule type="cellIs" dxfId="26" priority="441" operator="equal">
      <formula>"Y"</formula>
    </cfRule>
  </conditionalFormatting>
  <conditionalFormatting sqref="C77:C1048576">
    <cfRule type="cellIs" dxfId="25" priority="438" operator="equal">
      <formula>"L6000"</formula>
    </cfRule>
  </conditionalFormatting>
  <conditionalFormatting sqref="AA1 AA77:AA1048576">
    <cfRule type="cellIs" dxfId="24" priority="293" operator="equal">
      <formula>1</formula>
    </cfRule>
    <cfRule type="cellIs" dxfId="23" priority="294" operator="equal">
      <formula>0</formula>
    </cfRule>
    <cfRule type="cellIs" dxfId="22" priority="295" operator="equal">
      <formula>1</formula>
    </cfRule>
  </conditionalFormatting>
  <conditionalFormatting sqref="D77:D1048576 D1">
    <cfRule type="duplicateValues" dxfId="21" priority="476"/>
  </conditionalFormatting>
  <conditionalFormatting sqref="C1:C1048576">
    <cfRule type="cellIs" dxfId="20" priority="4" operator="equal">
      <formula>"轩德6经济版"</formula>
    </cfRule>
  </conditionalFormatting>
  <conditionalFormatting sqref="M1:N1048576">
    <cfRule type="cellIs" dxfId="19" priority="2" operator="equal">
      <formula>"N"</formula>
    </cfRule>
    <cfRule type="cellIs" dxfId="18" priority="3" operator="equal">
      <formula>"Y"</formula>
    </cfRule>
  </conditionalFormatting>
  <conditionalFormatting sqref="D1:D1048576">
    <cfRule type="duplicateValues" dxfId="17" priority="1"/>
  </conditionalFormatting>
  <dataValidations disablePrompts="1" count="3">
    <dataValidation allowBlank="1" showErrorMessage="1" sqref="P12 P32 P14" xr:uid="{B3BA1011-699E-4B25-B7A4-DE86B8B6217C}"/>
    <dataValidation type="list" allowBlank="1" showInputMessage="1" showErrorMessage="1" sqref="Y56" xr:uid="{93E815A0-B5C6-4886-A4A9-410AB2106FC1}">
      <formula1>"镀白锌,发黑,氧化铁皮膜,电泳（ED),——,镀黑锌,热处理（调质处理）,喷漆,"</formula1>
    </dataValidation>
    <dataValidation type="list" allowBlank="1" showInputMessage="1" showErrorMessage="1" sqref="O56" xr:uid="{80160B84-5450-436C-BFC7-173737A0F369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ignoredErrors>
    <ignoredError sqref="AA67 AA70" numberStoredAsText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07FF-433E-4D43-A409-4313980060BB}">
  <sheetPr>
    <tabColor rgb="FF00B0F0"/>
  </sheetPr>
  <dimension ref="A1:X26"/>
  <sheetViews>
    <sheetView view="pageBreakPreview" zoomScale="70" zoomScaleNormal="100" zoomScaleSheetLayoutView="70" workbookViewId="0">
      <selection activeCell="D7" sqref="D7"/>
    </sheetView>
  </sheetViews>
  <sheetFormatPr defaultColWidth="4.625" defaultRowHeight="17.25" x14ac:dyDescent="0.2"/>
  <cols>
    <col min="1" max="1" width="3.75" style="47" customWidth="1"/>
    <col min="2" max="2" width="24.5" style="47" customWidth="1"/>
    <col min="3" max="3" width="17.625" style="47" customWidth="1"/>
    <col min="4" max="4" width="24.75" style="47" customWidth="1"/>
    <col min="5" max="5" width="14.625" style="47" customWidth="1"/>
    <col min="6" max="6" width="0.125" style="47" customWidth="1"/>
    <col min="7" max="7" width="25.625" style="47" customWidth="1"/>
    <col min="8" max="8" width="10.875" style="47" customWidth="1"/>
    <col min="9" max="9" width="3.5" style="47" customWidth="1"/>
    <col min="10" max="10" width="6.375" style="47" customWidth="1"/>
    <col min="11" max="11" width="5" style="47" customWidth="1"/>
    <col min="12" max="12" width="5.875" style="47" customWidth="1"/>
    <col min="13" max="13" width="7.875" style="47" customWidth="1"/>
    <col min="14" max="14" width="6.125" style="47" customWidth="1"/>
    <col min="15" max="15" width="13.125" style="47" customWidth="1"/>
    <col min="16" max="16" width="21" style="47" customWidth="1"/>
    <col min="17" max="17" width="4.625" style="47" customWidth="1"/>
    <col min="18" max="18" width="8" style="47" customWidth="1"/>
    <col min="19" max="19" width="11.5" style="47" customWidth="1"/>
    <col min="20" max="20" width="11.625" style="47" customWidth="1"/>
    <col min="21" max="21" width="13.125" style="47" customWidth="1"/>
    <col min="22" max="22" width="10" style="47" customWidth="1"/>
    <col min="23" max="23" width="11.25" style="47" customWidth="1"/>
    <col min="24" max="244" width="9" style="47" customWidth="1"/>
    <col min="245" max="245" width="3.125" style="47" customWidth="1"/>
    <col min="246" max="246" width="7.625" style="47" customWidth="1"/>
    <col min="247" max="247" width="4.125" style="47" customWidth="1"/>
    <col min="248" max="248" width="17" style="47" customWidth="1"/>
    <col min="249" max="249" width="3.625" style="47" customWidth="1"/>
    <col min="250" max="250" width="9.125" style="47" customWidth="1"/>
    <col min="251" max="251" width="3.625" style="47" customWidth="1"/>
    <col min="252" max="16384" width="4.625" style="47"/>
  </cols>
  <sheetData>
    <row r="1" spans="1:24" s="38" customFormat="1" ht="16.5" customHeight="1" x14ac:dyDescent="0.2">
      <c r="A1" s="199"/>
      <c r="B1" s="199"/>
      <c r="C1" s="199"/>
      <c r="D1" s="199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72"/>
      <c r="T1" s="72"/>
      <c r="U1" s="72"/>
      <c r="V1" s="72"/>
      <c r="W1" s="72"/>
      <c r="X1" s="72"/>
    </row>
    <row r="2" spans="1:24" s="38" customFormat="1" ht="30.75" customHeight="1" x14ac:dyDescent="0.2">
      <c r="A2" s="124"/>
      <c r="B2" s="124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72"/>
      <c r="P2" s="72"/>
      <c r="Q2" s="72"/>
      <c r="R2" s="72"/>
      <c r="S2" s="147" t="s">
        <v>168</v>
      </c>
      <c r="T2" s="147"/>
      <c r="U2" s="147"/>
      <c r="V2" s="147"/>
      <c r="W2" s="147"/>
      <c r="X2" s="72"/>
    </row>
    <row r="3" spans="1:24" s="38" customFormat="1" ht="34.5" customHeight="1" thickBot="1" x14ac:dyDescent="0.25">
      <c r="A3" s="61" t="s">
        <v>0</v>
      </c>
      <c r="B3" s="61"/>
      <c r="C3" s="39"/>
      <c r="D3" s="148" t="s">
        <v>1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S3" s="147"/>
      <c r="T3" s="147"/>
      <c r="U3" s="147"/>
      <c r="V3" s="147"/>
      <c r="W3" s="147"/>
    </row>
    <row r="4" spans="1:24" s="38" customFormat="1" ht="28.5" customHeight="1" x14ac:dyDescent="0.2">
      <c r="A4" s="126" t="s">
        <v>2</v>
      </c>
      <c r="B4" s="127"/>
      <c r="C4" s="201" t="s">
        <v>426</v>
      </c>
      <c r="D4" s="132" t="s">
        <v>425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62"/>
      <c r="Q4" s="133" t="s">
        <v>4</v>
      </c>
      <c r="R4" s="133"/>
      <c r="S4" s="63" t="s">
        <v>5</v>
      </c>
      <c r="T4" s="63" t="s">
        <v>6</v>
      </c>
      <c r="U4" s="63" t="s">
        <v>7</v>
      </c>
      <c r="V4" s="40" t="s">
        <v>8</v>
      </c>
      <c r="W4" s="41" t="s">
        <v>9</v>
      </c>
      <c r="X4" s="42"/>
    </row>
    <row r="5" spans="1:24" s="38" customFormat="1" ht="36" customHeight="1" x14ac:dyDescent="0.2">
      <c r="A5" s="128"/>
      <c r="B5" s="129"/>
      <c r="C5" s="202"/>
      <c r="D5" s="119" t="s">
        <v>10</v>
      </c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20"/>
      <c r="P5" s="120"/>
      <c r="Q5" s="121" t="s">
        <v>11</v>
      </c>
      <c r="R5" s="121"/>
      <c r="S5" s="60"/>
      <c r="T5" s="60"/>
      <c r="U5" s="43"/>
      <c r="V5" s="44" t="s">
        <v>12</v>
      </c>
      <c r="W5" s="45">
        <v>44880</v>
      </c>
      <c r="X5" s="42"/>
    </row>
    <row r="6" spans="1:24" ht="36.75" customHeight="1" x14ac:dyDescent="0.2">
      <c r="A6" s="143" t="s">
        <v>13</v>
      </c>
      <c r="B6" s="144"/>
      <c r="C6" s="67" t="s">
        <v>14</v>
      </c>
      <c r="D6" s="46" t="s">
        <v>15</v>
      </c>
      <c r="E6" s="145" t="s">
        <v>16</v>
      </c>
      <c r="F6" s="145"/>
      <c r="G6" s="145"/>
      <c r="H6" s="145"/>
      <c r="I6" s="145"/>
      <c r="J6" s="145" t="s">
        <v>17</v>
      </c>
      <c r="K6" s="145"/>
      <c r="L6" s="145"/>
      <c r="M6" s="145"/>
      <c r="N6" s="145"/>
      <c r="O6" s="145"/>
      <c r="P6" s="145"/>
      <c r="Q6" s="145" t="s">
        <v>18</v>
      </c>
      <c r="R6" s="145"/>
      <c r="S6" s="134" t="s">
        <v>19</v>
      </c>
      <c r="T6" s="134"/>
      <c r="U6" s="134" t="s">
        <v>20</v>
      </c>
      <c r="V6" s="134"/>
      <c r="W6" s="146"/>
    </row>
    <row r="7" spans="1:24" ht="42" customHeight="1" x14ac:dyDescent="0.2">
      <c r="A7" s="203"/>
      <c r="B7" s="145"/>
      <c r="C7" s="67">
        <v>1</v>
      </c>
      <c r="D7" s="66" t="s">
        <v>428</v>
      </c>
      <c r="E7" s="135" t="s">
        <v>21</v>
      </c>
      <c r="F7" s="135"/>
      <c r="G7" s="135"/>
      <c r="H7" s="135"/>
      <c r="I7" s="135"/>
      <c r="J7" s="136" t="s">
        <v>424</v>
      </c>
      <c r="K7" s="136"/>
      <c r="L7" s="136"/>
      <c r="M7" s="136"/>
      <c r="N7" s="136"/>
      <c r="O7" s="136"/>
      <c r="P7" s="136"/>
      <c r="Q7" s="135">
        <v>1</v>
      </c>
      <c r="R7" s="135"/>
      <c r="S7" s="134"/>
      <c r="T7" s="134"/>
      <c r="U7" s="150"/>
      <c r="V7" s="150"/>
      <c r="W7" s="151"/>
    </row>
    <row r="8" spans="1:24" ht="42" customHeight="1" x14ac:dyDescent="0.2">
      <c r="A8" s="203"/>
      <c r="B8" s="145"/>
      <c r="C8" s="67">
        <v>2</v>
      </c>
      <c r="D8" s="66"/>
      <c r="E8" s="135" t="s">
        <v>423</v>
      </c>
      <c r="F8" s="135"/>
      <c r="G8" s="135"/>
      <c r="H8" s="135"/>
      <c r="I8" s="135"/>
      <c r="J8" s="136"/>
      <c r="K8" s="136"/>
      <c r="L8" s="136"/>
      <c r="M8" s="136"/>
      <c r="N8" s="136"/>
      <c r="O8" s="136"/>
      <c r="P8" s="136"/>
      <c r="Q8" s="135"/>
      <c r="R8" s="135"/>
      <c r="S8" s="134"/>
      <c r="T8" s="134"/>
      <c r="U8" s="150"/>
      <c r="V8" s="150"/>
      <c r="W8" s="151"/>
    </row>
    <row r="9" spans="1:24" ht="42" customHeight="1" x14ac:dyDescent="0.2">
      <c r="A9" s="203"/>
      <c r="B9" s="145"/>
      <c r="C9" s="67">
        <v>3</v>
      </c>
      <c r="D9" s="64"/>
      <c r="E9" s="135"/>
      <c r="F9" s="135"/>
      <c r="G9" s="135"/>
      <c r="H9" s="135"/>
      <c r="I9" s="135"/>
      <c r="J9" s="136"/>
      <c r="K9" s="136"/>
      <c r="L9" s="136"/>
      <c r="M9" s="136"/>
      <c r="N9" s="136"/>
      <c r="O9" s="136"/>
      <c r="P9" s="136"/>
      <c r="Q9" s="135"/>
      <c r="R9" s="135"/>
      <c r="S9" s="134"/>
      <c r="T9" s="134"/>
      <c r="U9" s="150"/>
      <c r="V9" s="150"/>
      <c r="W9" s="151"/>
    </row>
    <row r="10" spans="1:24" ht="42" customHeight="1" x14ac:dyDescent="0.2">
      <c r="A10" s="203"/>
      <c r="B10" s="145"/>
      <c r="C10" s="67">
        <v>4</v>
      </c>
      <c r="D10" s="64"/>
      <c r="E10" s="135"/>
      <c r="F10" s="135"/>
      <c r="G10" s="135"/>
      <c r="H10" s="135"/>
      <c r="I10" s="135"/>
      <c r="J10" s="136"/>
      <c r="K10" s="136"/>
      <c r="L10" s="136"/>
      <c r="M10" s="136"/>
      <c r="N10" s="136"/>
      <c r="O10" s="136"/>
      <c r="P10" s="136"/>
      <c r="Q10" s="135"/>
      <c r="R10" s="135"/>
      <c r="S10" s="134"/>
      <c r="T10" s="134"/>
      <c r="U10" s="150"/>
      <c r="V10" s="150"/>
      <c r="W10" s="151"/>
    </row>
    <row r="11" spans="1:24" ht="42" customHeight="1" x14ac:dyDescent="0.2">
      <c r="A11" s="203"/>
      <c r="B11" s="145"/>
      <c r="C11" s="67">
        <v>5</v>
      </c>
      <c r="D11" s="64"/>
      <c r="E11" s="135"/>
      <c r="F11" s="135"/>
      <c r="G11" s="135"/>
      <c r="H11" s="135"/>
      <c r="I11" s="135"/>
      <c r="J11" s="136"/>
      <c r="K11" s="136"/>
      <c r="L11" s="136"/>
      <c r="M11" s="136"/>
      <c r="N11" s="136"/>
      <c r="O11" s="136"/>
      <c r="P11" s="136"/>
      <c r="Q11" s="135"/>
      <c r="R11" s="135"/>
      <c r="S11" s="134"/>
      <c r="T11" s="134"/>
      <c r="U11" s="150"/>
      <c r="V11" s="150"/>
      <c r="W11" s="151"/>
    </row>
    <row r="12" spans="1:24" ht="22.5" customHeight="1" x14ac:dyDescent="0.2">
      <c r="A12" s="203"/>
      <c r="B12" s="145"/>
      <c r="C12" s="67">
        <v>6</v>
      </c>
      <c r="D12" s="48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4"/>
      <c r="T12" s="134"/>
      <c r="U12" s="152"/>
      <c r="V12" s="152"/>
      <c r="W12" s="153"/>
    </row>
    <row r="13" spans="1:24" ht="29.25" customHeight="1" x14ac:dyDescent="0.2">
      <c r="A13" s="149" t="s">
        <v>22</v>
      </c>
      <c r="B13" s="134"/>
      <c r="C13" s="49"/>
      <c r="D13" s="65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46"/>
    </row>
    <row r="14" spans="1:24" ht="33.75" customHeight="1" x14ac:dyDescent="0.2">
      <c r="A14" s="50" t="s">
        <v>23</v>
      </c>
      <c r="B14" s="51" t="s">
        <v>24</v>
      </c>
      <c r="C14" s="51" t="s">
        <v>25</v>
      </c>
      <c r="D14" s="65" t="s">
        <v>26</v>
      </c>
      <c r="E14" s="49" t="s">
        <v>27</v>
      </c>
      <c r="F14" s="49"/>
      <c r="G14" s="65" t="s">
        <v>28</v>
      </c>
      <c r="H14" s="134" t="s">
        <v>29</v>
      </c>
      <c r="I14" s="134"/>
      <c r="J14" s="134"/>
      <c r="K14" s="65" t="s">
        <v>23</v>
      </c>
      <c r="L14" s="134" t="s">
        <v>30</v>
      </c>
      <c r="M14" s="134"/>
      <c r="N14" s="134" t="s">
        <v>25</v>
      </c>
      <c r="O14" s="134"/>
      <c r="P14" s="65" t="s">
        <v>26</v>
      </c>
      <c r="Q14" s="134" t="s">
        <v>31</v>
      </c>
      <c r="R14" s="134"/>
      <c r="S14" s="134"/>
      <c r="T14" s="134" t="s">
        <v>28</v>
      </c>
      <c r="U14" s="134"/>
      <c r="V14" s="134" t="s">
        <v>29</v>
      </c>
      <c r="W14" s="146"/>
    </row>
    <row r="15" spans="1:24" ht="32.25" customHeight="1" x14ac:dyDescent="0.2">
      <c r="A15" s="65">
        <v>1</v>
      </c>
      <c r="B15" s="69"/>
      <c r="C15" s="31"/>
      <c r="D15" s="32"/>
      <c r="E15" s="69"/>
      <c r="F15" s="69"/>
      <c r="G15" s="69"/>
      <c r="H15" s="196"/>
      <c r="I15" s="196"/>
      <c r="J15" s="196"/>
      <c r="K15" s="70"/>
      <c r="L15" s="154"/>
      <c r="M15" s="154"/>
      <c r="N15" s="161"/>
      <c r="O15" s="161"/>
      <c r="P15" s="71"/>
      <c r="Q15" s="196"/>
      <c r="R15" s="196"/>
      <c r="S15" s="196"/>
      <c r="T15" s="196"/>
      <c r="U15" s="196"/>
      <c r="V15" s="197"/>
      <c r="W15" s="198"/>
    </row>
    <row r="16" spans="1:24" ht="32.25" customHeight="1" x14ac:dyDescent="0.2">
      <c r="A16" s="65">
        <v>2</v>
      </c>
      <c r="B16" s="69"/>
      <c r="C16" s="69"/>
      <c r="D16" s="69"/>
      <c r="E16" s="69"/>
      <c r="F16" s="69"/>
      <c r="G16" s="69"/>
      <c r="H16" s="196"/>
      <c r="I16" s="196"/>
      <c r="J16" s="196"/>
      <c r="K16" s="70"/>
      <c r="L16" s="154"/>
      <c r="M16" s="154"/>
      <c r="N16" s="161"/>
      <c r="O16" s="161"/>
      <c r="P16" s="71"/>
      <c r="Q16" s="196"/>
      <c r="R16" s="196"/>
      <c r="S16" s="196"/>
      <c r="T16" s="196"/>
      <c r="U16" s="196"/>
      <c r="V16" s="197"/>
      <c r="W16" s="198"/>
    </row>
    <row r="17" spans="1:23" ht="32.25" customHeight="1" x14ac:dyDescent="0.2">
      <c r="A17" s="65">
        <v>3</v>
      </c>
      <c r="B17" s="69"/>
      <c r="C17" s="69"/>
      <c r="D17" s="69"/>
      <c r="E17" s="69"/>
      <c r="F17" s="69"/>
      <c r="G17" s="69"/>
      <c r="H17" s="196"/>
      <c r="I17" s="196"/>
      <c r="J17" s="196"/>
      <c r="K17" s="70"/>
      <c r="L17" s="154"/>
      <c r="M17" s="154"/>
      <c r="N17" s="161"/>
      <c r="O17" s="161"/>
      <c r="P17" s="71"/>
      <c r="Q17" s="196"/>
      <c r="R17" s="196"/>
      <c r="S17" s="196"/>
      <c r="T17" s="196"/>
      <c r="U17" s="196"/>
      <c r="V17" s="197"/>
      <c r="W17" s="198"/>
    </row>
    <row r="18" spans="1:23" ht="32.25" customHeight="1" x14ac:dyDescent="0.2">
      <c r="A18" s="77">
        <v>4</v>
      </c>
      <c r="B18" s="69"/>
      <c r="C18" s="69"/>
      <c r="D18" s="69"/>
      <c r="E18" s="69"/>
      <c r="F18" s="69"/>
      <c r="G18" s="69"/>
      <c r="H18" s="196"/>
      <c r="I18" s="196"/>
      <c r="J18" s="196"/>
      <c r="K18" s="70"/>
      <c r="L18" s="154"/>
      <c r="M18" s="154"/>
      <c r="N18" s="161"/>
      <c r="O18" s="161"/>
      <c r="P18" s="71"/>
      <c r="Q18" s="196"/>
      <c r="R18" s="196"/>
      <c r="S18" s="196"/>
      <c r="T18" s="196"/>
      <c r="U18" s="196"/>
      <c r="V18" s="197"/>
      <c r="W18" s="198"/>
    </row>
    <row r="19" spans="1:23" ht="32.25" customHeight="1" x14ac:dyDescent="0.2">
      <c r="A19" s="77">
        <v>5</v>
      </c>
      <c r="B19" s="69"/>
      <c r="C19" s="69"/>
      <c r="D19" s="69"/>
      <c r="E19" s="69"/>
      <c r="F19" s="69"/>
      <c r="G19" s="69"/>
      <c r="H19" s="196"/>
      <c r="I19" s="196"/>
      <c r="J19" s="196"/>
      <c r="K19" s="70"/>
      <c r="L19" s="154"/>
      <c r="M19" s="154"/>
      <c r="N19" s="161"/>
      <c r="O19" s="161"/>
      <c r="P19" s="71"/>
      <c r="Q19" s="196"/>
      <c r="R19" s="196"/>
      <c r="S19" s="196"/>
      <c r="T19" s="196"/>
      <c r="U19" s="196"/>
      <c r="V19" s="197"/>
      <c r="W19" s="198"/>
    </row>
    <row r="20" spans="1:23" ht="32.25" customHeight="1" x14ac:dyDescent="0.2">
      <c r="A20" s="77">
        <v>6</v>
      </c>
      <c r="B20" s="69"/>
      <c r="C20" s="69"/>
      <c r="D20" s="69"/>
      <c r="E20" s="69"/>
      <c r="F20" s="69"/>
      <c r="G20" s="69"/>
      <c r="H20" s="196"/>
      <c r="I20" s="196"/>
      <c r="J20" s="196"/>
      <c r="K20" s="70"/>
      <c r="L20" s="154"/>
      <c r="M20" s="154"/>
      <c r="N20" s="161"/>
      <c r="O20" s="161"/>
      <c r="P20" s="71"/>
      <c r="Q20" s="196"/>
      <c r="R20" s="196"/>
      <c r="S20" s="196"/>
      <c r="T20" s="196"/>
      <c r="U20" s="196"/>
      <c r="V20" s="197"/>
      <c r="W20" s="198"/>
    </row>
    <row r="21" spans="1:23" ht="32.25" customHeight="1" x14ac:dyDescent="0.2">
      <c r="A21" s="77">
        <v>7</v>
      </c>
      <c r="B21" s="69"/>
      <c r="C21" s="69"/>
      <c r="D21" s="69"/>
      <c r="E21" s="69"/>
      <c r="F21" s="69"/>
      <c r="G21" s="69"/>
      <c r="H21" s="196"/>
      <c r="I21" s="196"/>
      <c r="J21" s="196"/>
      <c r="K21" s="70"/>
      <c r="L21" s="154"/>
      <c r="M21" s="154"/>
      <c r="N21" s="161"/>
      <c r="O21" s="161"/>
      <c r="P21" s="71"/>
      <c r="Q21" s="196"/>
      <c r="R21" s="196"/>
      <c r="S21" s="196"/>
      <c r="T21" s="196"/>
      <c r="U21" s="196"/>
      <c r="V21" s="197"/>
      <c r="W21" s="198"/>
    </row>
    <row r="22" spans="1:23" ht="32.25" customHeight="1" x14ac:dyDescent="0.2">
      <c r="A22" s="77">
        <v>8</v>
      </c>
      <c r="B22" s="69"/>
      <c r="C22" s="69"/>
      <c r="D22" s="69"/>
      <c r="E22" s="69"/>
      <c r="F22" s="69"/>
      <c r="G22" s="69"/>
      <c r="H22" s="196"/>
      <c r="I22" s="196"/>
      <c r="J22" s="196"/>
      <c r="K22" s="70"/>
      <c r="L22" s="154"/>
      <c r="M22" s="154"/>
      <c r="N22" s="161"/>
      <c r="O22" s="161"/>
      <c r="P22" s="71"/>
      <c r="Q22" s="196"/>
      <c r="R22" s="196"/>
      <c r="S22" s="196"/>
      <c r="T22" s="196"/>
      <c r="U22" s="196"/>
      <c r="V22" s="197"/>
      <c r="W22" s="198"/>
    </row>
    <row r="23" spans="1:23" ht="32.25" customHeight="1" x14ac:dyDescent="0.2">
      <c r="A23" s="77">
        <v>9</v>
      </c>
      <c r="B23" s="69"/>
      <c r="C23" s="69"/>
      <c r="D23" s="69"/>
      <c r="E23" s="69"/>
      <c r="F23" s="69"/>
      <c r="G23" s="69"/>
      <c r="H23" s="196"/>
      <c r="I23" s="196"/>
      <c r="J23" s="196"/>
      <c r="K23" s="70"/>
      <c r="L23" s="154"/>
      <c r="M23" s="154"/>
      <c r="N23" s="161"/>
      <c r="O23" s="161"/>
      <c r="P23" s="71"/>
      <c r="Q23" s="196"/>
      <c r="R23" s="196"/>
      <c r="S23" s="196"/>
      <c r="T23" s="196"/>
      <c r="U23" s="196"/>
      <c r="V23" s="197"/>
      <c r="W23" s="198"/>
    </row>
    <row r="24" spans="1:23" ht="32.25" customHeight="1" x14ac:dyDescent="0.2">
      <c r="A24" s="68"/>
      <c r="B24" s="69"/>
      <c r="C24" s="69"/>
      <c r="D24" s="69"/>
      <c r="E24" s="69"/>
      <c r="F24" s="69"/>
      <c r="G24" s="69"/>
      <c r="H24" s="196"/>
      <c r="I24" s="196"/>
      <c r="J24" s="196"/>
      <c r="K24" s="70"/>
      <c r="L24" s="154"/>
      <c r="M24" s="154"/>
      <c r="N24" s="161"/>
      <c r="O24" s="161"/>
      <c r="P24" s="71"/>
      <c r="Q24" s="196"/>
      <c r="R24" s="196"/>
      <c r="S24" s="196"/>
      <c r="T24" s="196"/>
      <c r="U24" s="196"/>
      <c r="V24" s="197"/>
      <c r="W24" s="198"/>
    </row>
    <row r="25" spans="1:23" ht="32.25" customHeight="1" x14ac:dyDescent="0.2">
      <c r="A25" s="68"/>
      <c r="B25" s="69"/>
      <c r="C25" s="69"/>
      <c r="D25" s="69"/>
      <c r="E25" s="69"/>
      <c r="F25" s="69"/>
      <c r="G25" s="69"/>
      <c r="H25" s="196"/>
      <c r="I25" s="196"/>
      <c r="J25" s="196"/>
      <c r="K25" s="70"/>
      <c r="L25" s="154"/>
      <c r="M25" s="154"/>
      <c r="N25" s="161"/>
      <c r="O25" s="161"/>
      <c r="P25" s="71"/>
      <c r="Q25" s="196"/>
      <c r="R25" s="196"/>
      <c r="S25" s="196"/>
      <c r="T25" s="196"/>
      <c r="U25" s="196"/>
      <c r="V25" s="197"/>
      <c r="W25" s="198"/>
    </row>
    <row r="26" spans="1:23" ht="32.25" customHeight="1" x14ac:dyDescent="0.2">
      <c r="A26" s="68"/>
      <c r="B26" s="69"/>
      <c r="C26" s="69"/>
      <c r="D26" s="69"/>
      <c r="E26" s="69"/>
      <c r="F26" s="69"/>
      <c r="G26" s="69"/>
      <c r="H26" s="196"/>
      <c r="I26" s="196"/>
      <c r="J26" s="196"/>
      <c r="K26" s="70"/>
      <c r="L26" s="154"/>
      <c r="M26" s="154"/>
      <c r="N26" s="161"/>
      <c r="O26" s="161"/>
      <c r="P26" s="71"/>
      <c r="Q26" s="196"/>
      <c r="R26" s="196"/>
      <c r="S26" s="196"/>
      <c r="T26" s="196"/>
      <c r="U26" s="196"/>
      <c r="V26" s="197"/>
      <c r="W26" s="198"/>
    </row>
  </sheetData>
  <mergeCells count="136">
    <mergeCell ref="E11:I11"/>
    <mergeCell ref="J11:P11"/>
    <mergeCell ref="Q11:R11"/>
    <mergeCell ref="S11:T11"/>
    <mergeCell ref="U11:W11"/>
    <mergeCell ref="H14:J14"/>
    <mergeCell ref="L14:M14"/>
    <mergeCell ref="N14:O14"/>
    <mergeCell ref="Q14:S14"/>
    <mergeCell ref="T14:U14"/>
    <mergeCell ref="V14:W14"/>
    <mergeCell ref="E12:I12"/>
    <mergeCell ref="J12:P12"/>
    <mergeCell ref="Q12:R12"/>
    <mergeCell ref="S12:T12"/>
    <mergeCell ref="U12:W12"/>
    <mergeCell ref="Q13:R13"/>
    <mergeCell ref="S13:U13"/>
    <mergeCell ref="V13:W13"/>
    <mergeCell ref="U7:W7"/>
    <mergeCell ref="E8:I8"/>
    <mergeCell ref="J8:P8"/>
    <mergeCell ref="Q8:R8"/>
    <mergeCell ref="S8:T8"/>
    <mergeCell ref="E10:I10"/>
    <mergeCell ref="J10:P10"/>
    <mergeCell ref="Q10:R10"/>
    <mergeCell ref="S10:T10"/>
    <mergeCell ref="U10:W10"/>
    <mergeCell ref="E7:I7"/>
    <mergeCell ref="S6:T6"/>
    <mergeCell ref="A13:B13"/>
    <mergeCell ref="E13:I13"/>
    <mergeCell ref="J13:P13"/>
    <mergeCell ref="U6:W6"/>
    <mergeCell ref="S2:W3"/>
    <mergeCell ref="D3:N3"/>
    <mergeCell ref="A4:B5"/>
    <mergeCell ref="C4:C5"/>
    <mergeCell ref="D4:O4"/>
    <mergeCell ref="Q4:R4"/>
    <mergeCell ref="D5:N5"/>
    <mergeCell ref="O5:P5"/>
    <mergeCell ref="Q5:R5"/>
    <mergeCell ref="U8:W8"/>
    <mergeCell ref="E9:I9"/>
    <mergeCell ref="J9:P9"/>
    <mergeCell ref="Q9:R9"/>
    <mergeCell ref="S9:T9"/>
    <mergeCell ref="U9:W9"/>
    <mergeCell ref="A7:B12"/>
    <mergeCell ref="J7:P7"/>
    <mergeCell ref="Q7:R7"/>
    <mergeCell ref="S7:T7"/>
    <mergeCell ref="A1:B1"/>
    <mergeCell ref="C1:D1"/>
    <mergeCell ref="E1:R1"/>
    <mergeCell ref="A2:B2"/>
    <mergeCell ref="C2:D2"/>
    <mergeCell ref="E2:N2"/>
    <mergeCell ref="A6:B6"/>
    <mergeCell ref="E6:I6"/>
    <mergeCell ref="J6:P6"/>
    <mergeCell ref="Q6:R6"/>
    <mergeCell ref="H19:J19"/>
    <mergeCell ref="L19:M19"/>
    <mergeCell ref="N19:O19"/>
    <mergeCell ref="Q19:S19"/>
    <mergeCell ref="T19:U19"/>
    <mergeCell ref="V19:W19"/>
    <mergeCell ref="H15:J15"/>
    <mergeCell ref="L15:M15"/>
    <mergeCell ref="N15:O15"/>
    <mergeCell ref="Q15:S15"/>
    <mergeCell ref="T15:U15"/>
    <mergeCell ref="V15:W15"/>
    <mergeCell ref="H16:J16"/>
    <mergeCell ref="L16:M16"/>
    <mergeCell ref="N16:O16"/>
    <mergeCell ref="Q16:S16"/>
    <mergeCell ref="T16:U16"/>
    <mergeCell ref="V16:W16"/>
    <mergeCell ref="H17:J17"/>
    <mergeCell ref="L17:M17"/>
    <mergeCell ref="N17:O17"/>
    <mergeCell ref="Q17:S17"/>
    <mergeCell ref="T17:U17"/>
    <mergeCell ref="V17:W17"/>
    <mergeCell ref="H20:J20"/>
    <mergeCell ref="L20:M20"/>
    <mergeCell ref="N20:O20"/>
    <mergeCell ref="Q20:S20"/>
    <mergeCell ref="T20:U20"/>
    <mergeCell ref="V20:W20"/>
    <mergeCell ref="H21:J21"/>
    <mergeCell ref="L21:M21"/>
    <mergeCell ref="N21:O21"/>
    <mergeCell ref="Q21:S21"/>
    <mergeCell ref="T21:U21"/>
    <mergeCell ref="V21:W21"/>
    <mergeCell ref="H22:J22"/>
    <mergeCell ref="L22:M22"/>
    <mergeCell ref="N22:O22"/>
    <mergeCell ref="Q22:S22"/>
    <mergeCell ref="T22:U22"/>
    <mergeCell ref="V22:W22"/>
    <mergeCell ref="H23:J23"/>
    <mergeCell ref="L23:M23"/>
    <mergeCell ref="N23:O23"/>
    <mergeCell ref="Q23:S23"/>
    <mergeCell ref="T23:U23"/>
    <mergeCell ref="V23:W23"/>
    <mergeCell ref="H26:J26"/>
    <mergeCell ref="L26:M26"/>
    <mergeCell ref="N26:O26"/>
    <mergeCell ref="Q26:S26"/>
    <mergeCell ref="T26:U26"/>
    <mergeCell ref="V26:W26"/>
    <mergeCell ref="H18:J18"/>
    <mergeCell ref="L18:M18"/>
    <mergeCell ref="N18:O18"/>
    <mergeCell ref="Q18:S18"/>
    <mergeCell ref="T18:U18"/>
    <mergeCell ref="V18:W18"/>
    <mergeCell ref="H24:J24"/>
    <mergeCell ref="L24:M24"/>
    <mergeCell ref="N24:O24"/>
    <mergeCell ref="Q24:S24"/>
    <mergeCell ref="T24:U24"/>
    <mergeCell ref="V24:W24"/>
    <mergeCell ref="H25:J25"/>
    <mergeCell ref="L25:M25"/>
    <mergeCell ref="N25:O25"/>
    <mergeCell ref="Q25:S25"/>
    <mergeCell ref="T25:U25"/>
    <mergeCell ref="V25:W25"/>
  </mergeCells>
  <phoneticPr fontId="5" type="noConversion"/>
  <pageMargins left="0.70866141732283505" right="0.70866141732283505" top="0.74803149606299202" bottom="0.74803149606299202" header="0.31496062992126" footer="0.31496062992126"/>
  <pageSetup paperSize="8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1CC9-0556-4FE1-8CBB-FCAE4FFFFC7B}">
  <sheetPr>
    <tabColor rgb="FF00B0F0"/>
  </sheetPr>
  <dimension ref="A1:AA149"/>
  <sheetViews>
    <sheetView view="pageBreakPreview" zoomScale="85" zoomScaleNormal="100" zoomScaleSheetLayoutView="85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P15" sqref="P15"/>
    </sheetView>
  </sheetViews>
  <sheetFormatPr defaultRowHeight="14.25" x14ac:dyDescent="0.2"/>
  <cols>
    <col min="1" max="1" width="4.5" style="15" customWidth="1"/>
    <col min="2" max="2" width="6.5" style="15" customWidth="1"/>
    <col min="3" max="3" width="9.375" style="15" customWidth="1"/>
    <col min="4" max="4" width="16.5" style="17" customWidth="1"/>
    <col min="5" max="5" width="23" style="17" customWidth="1"/>
    <col min="6" max="6" width="16.25" style="17" customWidth="1"/>
    <col min="7" max="8" width="4.875" style="15" customWidth="1"/>
    <col min="9" max="9" width="7.375" style="15" customWidth="1"/>
    <col min="10" max="10" width="6.125" style="15" customWidth="1"/>
    <col min="11" max="11" width="15.625" style="15" customWidth="1"/>
    <col min="12" max="12" width="6" style="15" customWidth="1"/>
    <col min="13" max="13" width="8.375" style="15" customWidth="1"/>
    <col min="14" max="14" width="7.625" style="15" customWidth="1"/>
    <col min="15" max="15" width="10.125" style="15" customWidth="1"/>
    <col min="16" max="16" width="14" style="15" customWidth="1"/>
    <col min="17" max="17" width="18.125" style="15" customWidth="1"/>
    <col min="18" max="18" width="8.125" style="15" customWidth="1"/>
    <col min="19" max="20" width="10.875" style="15" customWidth="1"/>
    <col min="21" max="21" width="13.25" style="19" customWidth="1"/>
    <col min="22" max="24" width="9.375" style="15" customWidth="1"/>
    <col min="25" max="25" width="5.125" style="15" customWidth="1"/>
    <col min="26" max="26" width="9.625" style="22" customWidth="1"/>
    <col min="27" max="27" width="14.875" style="23" customWidth="1"/>
    <col min="28" max="16384" width="9" style="15"/>
  </cols>
  <sheetData>
    <row r="1" spans="1:27" x14ac:dyDescent="0.2">
      <c r="A1" s="204"/>
      <c r="B1" s="205"/>
      <c r="C1" s="205"/>
      <c r="D1" s="205"/>
      <c r="E1" s="205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7"/>
    </row>
    <row r="2" spans="1:27" ht="18.75" customHeight="1" x14ac:dyDescent="0.2">
      <c r="A2" s="218" t="s">
        <v>32</v>
      </c>
      <c r="B2" s="219"/>
      <c r="C2" s="222" t="s">
        <v>138</v>
      </c>
      <c r="D2" s="224" t="s">
        <v>187</v>
      </c>
      <c r="E2" s="224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12" t="s">
        <v>210</v>
      </c>
      <c r="AA2" s="90" t="s">
        <v>514</v>
      </c>
    </row>
    <row r="3" spans="1:27" ht="24" customHeight="1" x14ac:dyDescent="0.2">
      <c r="A3" s="220"/>
      <c r="B3" s="221"/>
      <c r="C3" s="223"/>
      <c r="D3" s="225"/>
      <c r="E3" s="225"/>
      <c r="F3" s="208" t="s">
        <v>434</v>
      </c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" t="s">
        <v>209</v>
      </c>
      <c r="AA3" s="21" t="s">
        <v>508</v>
      </c>
    </row>
    <row r="4" spans="1:27" ht="24" customHeight="1" x14ac:dyDescent="0.2">
      <c r="A4" s="209" t="s">
        <v>33</v>
      </c>
      <c r="B4" s="209"/>
      <c r="C4" s="209"/>
      <c r="D4" s="209"/>
      <c r="E4" s="210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" t="s">
        <v>34</v>
      </c>
      <c r="AA4" s="13" t="s">
        <v>35</v>
      </c>
    </row>
    <row r="5" spans="1:27" ht="18.75" customHeight="1" x14ac:dyDescent="0.2">
      <c r="A5" s="211" t="s">
        <v>36</v>
      </c>
      <c r="B5" s="211"/>
      <c r="C5" s="89"/>
      <c r="D5" s="212"/>
      <c r="E5" s="213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" t="s">
        <v>37</v>
      </c>
      <c r="AA5" s="13" t="s">
        <v>38</v>
      </c>
    </row>
    <row r="6" spans="1:27" ht="18.75" customHeight="1" x14ac:dyDescent="0.2">
      <c r="A6" s="214" t="s">
        <v>39</v>
      </c>
      <c r="B6" s="214"/>
      <c r="C6" s="214"/>
      <c r="D6" s="214"/>
      <c r="E6" s="215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" t="s">
        <v>19</v>
      </c>
      <c r="AA6" s="13"/>
    </row>
    <row r="7" spans="1:27" ht="14.25" customHeight="1" x14ac:dyDescent="0.2">
      <c r="A7" s="216" t="s">
        <v>40</v>
      </c>
      <c r="B7" s="216"/>
      <c r="C7" s="216"/>
      <c r="D7" s="216"/>
      <c r="E7" s="217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" t="s">
        <v>41</v>
      </c>
      <c r="AA7" s="12"/>
    </row>
    <row r="8" spans="1:27" ht="14.25" customHeight="1" x14ac:dyDescent="0.2">
      <c r="A8" s="216"/>
      <c r="B8" s="216"/>
      <c r="C8" s="216"/>
      <c r="D8" s="216"/>
      <c r="E8" s="217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" t="s">
        <v>42</v>
      </c>
      <c r="AA8" s="12"/>
    </row>
    <row r="9" spans="1:27" s="18" customFormat="1" ht="27" customHeight="1" x14ac:dyDescent="0.2">
      <c r="A9" s="24" t="s">
        <v>43</v>
      </c>
      <c r="B9" s="25" t="s">
        <v>44</v>
      </c>
      <c r="C9" s="25" t="s">
        <v>45</v>
      </c>
      <c r="D9" s="26" t="s">
        <v>25</v>
      </c>
      <c r="E9" s="25" t="s">
        <v>34</v>
      </c>
      <c r="F9" s="25" t="s">
        <v>46</v>
      </c>
      <c r="G9" s="25" t="s">
        <v>47</v>
      </c>
      <c r="H9" s="25" t="s">
        <v>188</v>
      </c>
      <c r="I9" s="25" t="s">
        <v>13</v>
      </c>
      <c r="J9" s="26" t="s">
        <v>49</v>
      </c>
      <c r="K9" s="26" t="s">
        <v>50</v>
      </c>
      <c r="L9" s="26" t="s">
        <v>51</v>
      </c>
      <c r="M9" s="26" t="s">
        <v>52</v>
      </c>
      <c r="N9" s="27" t="s">
        <v>53</v>
      </c>
      <c r="O9" s="27" t="s">
        <v>171</v>
      </c>
      <c r="P9" s="28" t="s">
        <v>54</v>
      </c>
      <c r="Q9" s="28" t="s">
        <v>139</v>
      </c>
      <c r="R9" s="28" t="s">
        <v>55</v>
      </c>
      <c r="S9" s="25" t="s">
        <v>56</v>
      </c>
      <c r="T9" s="25" t="s">
        <v>141</v>
      </c>
      <c r="U9" s="33" t="s">
        <v>57</v>
      </c>
      <c r="V9" s="25" t="s">
        <v>140</v>
      </c>
      <c r="W9" s="25" t="s">
        <v>169</v>
      </c>
      <c r="X9" s="25" t="s">
        <v>170</v>
      </c>
      <c r="Y9" s="25" t="s">
        <v>58</v>
      </c>
      <c r="Z9" s="29" t="s">
        <v>172</v>
      </c>
      <c r="AA9" s="30" t="s">
        <v>59</v>
      </c>
    </row>
    <row r="10" spans="1:27" s="35" customFormat="1" ht="39.950000000000003" customHeight="1" x14ac:dyDescent="0.2">
      <c r="A10" s="103">
        <v>1</v>
      </c>
      <c r="B10" s="103">
        <v>0</v>
      </c>
      <c r="C10" s="103" t="s">
        <v>405</v>
      </c>
      <c r="D10" s="103" t="s">
        <v>508</v>
      </c>
      <c r="E10" s="103" t="s">
        <v>21</v>
      </c>
      <c r="F10" s="103" t="s">
        <v>65</v>
      </c>
      <c r="G10" s="103" t="s">
        <v>61</v>
      </c>
      <c r="H10" s="103" t="s">
        <v>189</v>
      </c>
      <c r="I10" s="103"/>
      <c r="J10" s="103" t="s">
        <v>61</v>
      </c>
      <c r="K10" s="103" t="s">
        <v>65</v>
      </c>
      <c r="L10" s="103" t="s">
        <v>61</v>
      </c>
      <c r="M10" s="103" t="s">
        <v>62</v>
      </c>
      <c r="N10" s="103" t="s">
        <v>63</v>
      </c>
      <c r="O10" s="103" t="s">
        <v>60</v>
      </c>
      <c r="P10" s="103" t="s">
        <v>64</v>
      </c>
      <c r="Q10" s="103" t="s">
        <v>65</v>
      </c>
      <c r="R10" s="103" t="s">
        <v>65</v>
      </c>
      <c r="S10" s="103" t="s">
        <v>65</v>
      </c>
      <c r="T10" s="103" t="s">
        <v>65</v>
      </c>
      <c r="U10" s="103">
        <v>17.489000000000001</v>
      </c>
      <c r="V10" s="103" t="s">
        <v>65</v>
      </c>
      <c r="W10" s="103" t="s">
        <v>65</v>
      </c>
      <c r="X10" s="103" t="s">
        <v>65</v>
      </c>
      <c r="Y10" s="103" t="s">
        <v>65</v>
      </c>
      <c r="Z10" s="103" t="s">
        <v>65</v>
      </c>
      <c r="AA10" s="103">
        <v>1</v>
      </c>
    </row>
    <row r="11" spans="1:27" s="34" customFormat="1" ht="39.950000000000003" customHeight="1" x14ac:dyDescent="0.2">
      <c r="A11" s="103">
        <v>2</v>
      </c>
      <c r="B11" s="103">
        <v>1</v>
      </c>
      <c r="C11" s="103" t="s">
        <v>405</v>
      </c>
      <c r="D11" s="103" t="s">
        <v>509</v>
      </c>
      <c r="E11" s="103" t="s">
        <v>501</v>
      </c>
      <c r="F11" s="103" t="s">
        <v>163</v>
      </c>
      <c r="G11" s="103" t="s">
        <v>81</v>
      </c>
      <c r="H11" s="103" t="s">
        <v>143</v>
      </c>
      <c r="I11" s="103"/>
      <c r="J11" s="103" t="s">
        <v>61</v>
      </c>
      <c r="K11" s="103" t="s">
        <v>65</v>
      </c>
      <c r="L11" s="103" t="s">
        <v>61</v>
      </c>
      <c r="M11" s="103" t="s">
        <v>62</v>
      </c>
      <c r="N11" s="103" t="s">
        <v>63</v>
      </c>
      <c r="O11" s="103" t="s">
        <v>163</v>
      </c>
      <c r="P11" s="103" t="s">
        <v>64</v>
      </c>
      <c r="Q11" s="103" t="s">
        <v>65</v>
      </c>
      <c r="R11" s="103" t="s">
        <v>65</v>
      </c>
      <c r="S11" s="103" t="s">
        <v>164</v>
      </c>
      <c r="T11" s="103" t="s">
        <v>65</v>
      </c>
      <c r="U11" s="103">
        <v>18</v>
      </c>
      <c r="V11" s="103" t="s">
        <v>65</v>
      </c>
      <c r="W11" s="103" t="s">
        <v>65</v>
      </c>
      <c r="X11" s="103" t="s">
        <v>65</v>
      </c>
      <c r="Y11" s="103" t="s">
        <v>65</v>
      </c>
      <c r="Z11" s="103" t="s">
        <v>65</v>
      </c>
      <c r="AA11" s="103">
        <v>1</v>
      </c>
    </row>
    <row r="12" spans="1:27" s="109" customFormat="1" ht="39.950000000000003" customHeight="1" x14ac:dyDescent="0.2">
      <c r="A12" s="108">
        <v>3</v>
      </c>
      <c r="B12" s="108">
        <v>2</v>
      </c>
      <c r="C12" s="108" t="s">
        <v>174</v>
      </c>
      <c r="D12" s="108" t="s">
        <v>523</v>
      </c>
      <c r="E12" s="108" t="s">
        <v>252</v>
      </c>
      <c r="F12" s="110" t="s">
        <v>513</v>
      </c>
      <c r="G12" s="108" t="s">
        <v>81</v>
      </c>
      <c r="H12" s="108" t="s">
        <v>189</v>
      </c>
      <c r="I12" s="108"/>
      <c r="J12" s="108" t="s">
        <v>61</v>
      </c>
      <c r="K12" s="108" t="s">
        <v>65</v>
      </c>
      <c r="L12" s="108" t="s">
        <v>61</v>
      </c>
      <c r="M12" s="108" t="s">
        <v>63</v>
      </c>
      <c r="N12" s="108" t="s">
        <v>62</v>
      </c>
      <c r="O12" s="108" t="s">
        <v>192</v>
      </c>
      <c r="P12" s="108" t="s">
        <v>64</v>
      </c>
      <c r="Q12" s="108" t="s">
        <v>65</v>
      </c>
      <c r="R12" s="108" t="s">
        <v>65</v>
      </c>
      <c r="S12" s="108" t="s">
        <v>260</v>
      </c>
      <c r="T12" s="108" t="s">
        <v>65</v>
      </c>
      <c r="U12" s="108">
        <v>1.01</v>
      </c>
      <c r="V12" s="108" t="s">
        <v>65</v>
      </c>
      <c r="W12" s="108" t="s">
        <v>65</v>
      </c>
      <c r="X12" s="108" t="s">
        <v>65</v>
      </c>
      <c r="Y12" s="108" t="s">
        <v>65</v>
      </c>
      <c r="Z12" s="108" t="s">
        <v>65</v>
      </c>
      <c r="AA12" s="108">
        <v>1</v>
      </c>
    </row>
    <row r="13" spans="1:27" s="35" customFormat="1" ht="39.950000000000003" customHeight="1" x14ac:dyDescent="0.2">
      <c r="A13" s="103">
        <v>4</v>
      </c>
      <c r="B13" s="103">
        <v>2</v>
      </c>
      <c r="C13" s="103" t="s">
        <v>403</v>
      </c>
      <c r="D13" s="103" t="s">
        <v>256</v>
      </c>
      <c r="E13" s="103" t="s">
        <v>257</v>
      </c>
      <c r="F13" s="103" t="s">
        <v>66</v>
      </c>
      <c r="G13" s="103" t="s">
        <v>73</v>
      </c>
      <c r="H13" s="103" t="s">
        <v>208</v>
      </c>
      <c r="I13" s="103"/>
      <c r="J13" s="103">
        <v>1</v>
      </c>
      <c r="K13" s="103" t="s">
        <v>65</v>
      </c>
      <c r="L13" s="103" t="s">
        <v>61</v>
      </c>
      <c r="M13" s="103" t="s">
        <v>63</v>
      </c>
      <c r="N13" s="103" t="s">
        <v>62</v>
      </c>
      <c r="O13" s="103" t="s">
        <v>63</v>
      </c>
      <c r="P13" s="103" t="s">
        <v>60</v>
      </c>
      <c r="Q13" s="103" t="s">
        <v>64</v>
      </c>
      <c r="R13" s="103" t="s">
        <v>65</v>
      </c>
      <c r="S13" s="103" t="s">
        <v>447</v>
      </c>
      <c r="T13" s="103" t="s">
        <v>448</v>
      </c>
      <c r="U13" s="103" t="s">
        <v>65</v>
      </c>
      <c r="V13" s="103" t="s">
        <v>65</v>
      </c>
      <c r="W13" s="103" t="s">
        <v>65</v>
      </c>
      <c r="X13" s="103" t="s">
        <v>65</v>
      </c>
      <c r="Y13" s="103" t="s">
        <v>65</v>
      </c>
      <c r="Z13" s="103" t="s">
        <v>65</v>
      </c>
      <c r="AA13" s="103">
        <v>1</v>
      </c>
    </row>
    <row r="14" spans="1:27" s="35" customFormat="1" ht="39.950000000000003" customHeight="1" x14ac:dyDescent="0.2">
      <c r="A14" s="103">
        <v>5</v>
      </c>
      <c r="B14" s="103">
        <v>2</v>
      </c>
      <c r="C14" s="103" t="s">
        <v>405</v>
      </c>
      <c r="D14" s="103" t="s">
        <v>504</v>
      </c>
      <c r="E14" s="103" t="s">
        <v>254</v>
      </c>
      <c r="F14" s="103" t="s">
        <v>515</v>
      </c>
      <c r="G14" s="103" t="s">
        <v>73</v>
      </c>
      <c r="H14" s="103" t="s">
        <v>143</v>
      </c>
      <c r="I14" s="103"/>
      <c r="J14" s="103" t="s">
        <v>61</v>
      </c>
      <c r="K14" s="103" t="s">
        <v>65</v>
      </c>
      <c r="L14" s="103" t="s">
        <v>61</v>
      </c>
      <c r="M14" s="103" t="s">
        <v>62</v>
      </c>
      <c r="N14" s="103" t="s">
        <v>63</v>
      </c>
      <c r="O14" s="103" t="s">
        <v>255</v>
      </c>
      <c r="P14" s="103" t="s">
        <v>64</v>
      </c>
      <c r="Q14" s="103" t="s">
        <v>65</v>
      </c>
      <c r="R14" s="103" t="s">
        <v>65</v>
      </c>
      <c r="S14" s="103" t="s">
        <v>65</v>
      </c>
      <c r="T14" s="103" t="s">
        <v>65</v>
      </c>
      <c r="U14" s="103">
        <v>5.4063999999999997</v>
      </c>
      <c r="V14" s="103" t="s">
        <v>65</v>
      </c>
      <c r="W14" s="103" t="s">
        <v>85</v>
      </c>
      <c r="X14" s="103" t="s">
        <v>65</v>
      </c>
      <c r="Y14" s="103" t="s">
        <v>67</v>
      </c>
      <c r="Z14" s="103" t="s">
        <v>65</v>
      </c>
      <c r="AA14" s="103">
        <v>1</v>
      </c>
    </row>
    <row r="15" spans="1:27" s="35" customFormat="1" ht="39.950000000000003" customHeight="1" x14ac:dyDescent="0.2">
      <c r="A15" s="103">
        <v>6</v>
      </c>
      <c r="B15" s="103">
        <v>1</v>
      </c>
      <c r="C15" s="103" t="s">
        <v>79</v>
      </c>
      <c r="D15" s="103" t="s">
        <v>449</v>
      </c>
      <c r="E15" s="103" t="s">
        <v>311</v>
      </c>
      <c r="F15" s="103" t="s">
        <v>450</v>
      </c>
      <c r="G15" s="103" t="s">
        <v>73</v>
      </c>
      <c r="H15" s="103" t="s">
        <v>189</v>
      </c>
      <c r="I15" s="103"/>
      <c r="J15" s="103" t="s">
        <v>61</v>
      </c>
      <c r="K15" s="103" t="s">
        <v>449</v>
      </c>
      <c r="L15" s="103" t="s">
        <v>61</v>
      </c>
      <c r="M15" s="103" t="s">
        <v>63</v>
      </c>
      <c r="N15" s="103" t="s">
        <v>62</v>
      </c>
      <c r="O15" s="103" t="s">
        <v>60</v>
      </c>
      <c r="P15" s="103" t="s">
        <v>64</v>
      </c>
      <c r="Q15" s="103" t="s">
        <v>65</v>
      </c>
      <c r="R15" s="103" t="s">
        <v>65</v>
      </c>
      <c r="S15" s="103" t="s">
        <v>65</v>
      </c>
      <c r="T15" s="103" t="s">
        <v>65</v>
      </c>
      <c r="U15" s="103">
        <v>0.25</v>
      </c>
      <c r="V15" s="103" t="s">
        <v>65</v>
      </c>
      <c r="W15" s="103" t="s">
        <v>65</v>
      </c>
      <c r="X15" s="103" t="s">
        <v>65</v>
      </c>
      <c r="Y15" s="103" t="s">
        <v>65</v>
      </c>
      <c r="Z15" s="103" t="s">
        <v>65</v>
      </c>
      <c r="AA15" s="103">
        <v>1</v>
      </c>
    </row>
    <row r="16" spans="1:27" s="35" customFormat="1" ht="39.950000000000003" customHeight="1" x14ac:dyDescent="0.2">
      <c r="A16" s="103">
        <v>7</v>
      </c>
      <c r="B16" s="103">
        <v>1</v>
      </c>
      <c r="C16" s="103" t="s">
        <v>175</v>
      </c>
      <c r="D16" s="103" t="s">
        <v>451</v>
      </c>
      <c r="E16" s="103" t="s">
        <v>452</v>
      </c>
      <c r="F16" s="103" t="s">
        <v>283</v>
      </c>
      <c r="G16" s="103" t="s">
        <v>61</v>
      </c>
      <c r="H16" s="103" t="s">
        <v>143</v>
      </c>
      <c r="I16" s="103"/>
      <c r="J16" s="103" t="s">
        <v>61</v>
      </c>
      <c r="K16" s="103" t="str">
        <f t="shared" ref="K16:K17" si="0">D16</f>
        <v>SQDZ 6903 000</v>
      </c>
      <c r="L16" s="103" t="s">
        <v>61</v>
      </c>
      <c r="M16" s="103" t="s">
        <v>63</v>
      </c>
      <c r="N16" s="103" t="s">
        <v>62</v>
      </c>
      <c r="O16" s="103" t="s">
        <v>66</v>
      </c>
      <c r="P16" s="103" t="s">
        <v>64</v>
      </c>
      <c r="Q16" s="103" t="s">
        <v>65</v>
      </c>
      <c r="R16" s="103" t="s">
        <v>65</v>
      </c>
      <c r="S16" s="103" t="s">
        <v>453</v>
      </c>
      <c r="T16" s="103" t="s">
        <v>65</v>
      </c>
      <c r="U16" s="103" t="e">
        <f>#REF!+#REF!+#REF!+#REF!+#REF!+#REF!+#REF!+#REF!*2</f>
        <v>#REF!</v>
      </c>
      <c r="V16" s="103" t="s">
        <v>238</v>
      </c>
      <c r="W16" s="103" t="s">
        <v>85</v>
      </c>
      <c r="X16" s="103" t="s">
        <v>65</v>
      </c>
      <c r="Y16" s="103" t="s">
        <v>67</v>
      </c>
      <c r="Z16" s="103" t="s">
        <v>65</v>
      </c>
      <c r="AA16" s="103">
        <v>1</v>
      </c>
    </row>
    <row r="17" spans="1:27" s="35" customFormat="1" ht="39.950000000000003" customHeight="1" x14ac:dyDescent="0.2">
      <c r="A17" s="103">
        <v>8</v>
      </c>
      <c r="B17" s="103">
        <v>1</v>
      </c>
      <c r="C17" s="103" t="s">
        <v>175</v>
      </c>
      <c r="D17" s="103" t="s">
        <v>454</v>
      </c>
      <c r="E17" s="103" t="s">
        <v>455</v>
      </c>
      <c r="F17" s="103" t="s">
        <v>283</v>
      </c>
      <c r="G17" s="103" t="s">
        <v>61</v>
      </c>
      <c r="H17" s="103" t="s">
        <v>143</v>
      </c>
      <c r="I17" s="103"/>
      <c r="J17" s="103" t="s">
        <v>61</v>
      </c>
      <c r="K17" s="103" t="str">
        <f t="shared" si="0"/>
        <v>SQDZ 6903 100</v>
      </c>
      <c r="L17" s="103" t="s">
        <v>61</v>
      </c>
      <c r="M17" s="103" t="s">
        <v>63</v>
      </c>
      <c r="N17" s="103" t="s">
        <v>62</v>
      </c>
      <c r="O17" s="103" t="s">
        <v>283</v>
      </c>
      <c r="P17" s="103" t="s">
        <v>64</v>
      </c>
      <c r="Q17" s="103" t="s">
        <v>65</v>
      </c>
      <c r="R17" s="103" t="s">
        <v>65</v>
      </c>
      <c r="S17" s="103"/>
      <c r="T17" s="103" t="s">
        <v>65</v>
      </c>
      <c r="U17" s="103" t="e">
        <f>SUM(#REF!)</f>
        <v>#REF!</v>
      </c>
      <c r="V17" s="103" t="s">
        <v>238</v>
      </c>
      <c r="W17" s="103" t="s">
        <v>85</v>
      </c>
      <c r="X17" s="103" t="s">
        <v>65</v>
      </c>
      <c r="Y17" s="103" t="s">
        <v>67</v>
      </c>
      <c r="Z17" s="103" t="s">
        <v>65</v>
      </c>
      <c r="AA17" s="103">
        <v>1</v>
      </c>
    </row>
    <row r="18" spans="1:27" s="35" customFormat="1" ht="39.950000000000003" customHeight="1" x14ac:dyDescent="0.2">
      <c r="A18" s="103">
        <v>9</v>
      </c>
      <c r="B18" s="103">
        <v>1</v>
      </c>
      <c r="C18" s="103" t="s">
        <v>429</v>
      </c>
      <c r="D18" s="103" t="s">
        <v>430</v>
      </c>
      <c r="E18" s="103" t="s">
        <v>431</v>
      </c>
      <c r="F18" s="103" t="s">
        <v>65</v>
      </c>
      <c r="G18" s="103" t="s">
        <v>81</v>
      </c>
      <c r="H18" s="103" t="s">
        <v>189</v>
      </c>
      <c r="I18" s="103"/>
      <c r="J18" s="103" t="s">
        <v>61</v>
      </c>
      <c r="K18" s="103" t="s">
        <v>430</v>
      </c>
      <c r="L18" s="103" t="s">
        <v>61</v>
      </c>
      <c r="M18" s="103" t="s">
        <v>63</v>
      </c>
      <c r="N18" s="103" t="s">
        <v>62</v>
      </c>
      <c r="O18" s="103" t="s">
        <v>84</v>
      </c>
      <c r="P18" s="103" t="s">
        <v>432</v>
      </c>
      <c r="Q18" s="103" t="s">
        <v>65</v>
      </c>
      <c r="R18" s="103" t="s">
        <v>65</v>
      </c>
      <c r="S18" s="103" t="s">
        <v>433</v>
      </c>
      <c r="T18" s="103" t="s">
        <v>65</v>
      </c>
      <c r="U18" s="103">
        <v>0.03</v>
      </c>
      <c r="V18" s="103" t="s">
        <v>65</v>
      </c>
      <c r="W18" s="103" t="s">
        <v>85</v>
      </c>
      <c r="X18" s="103" t="s">
        <v>158</v>
      </c>
      <c r="Y18" s="103" t="s">
        <v>65</v>
      </c>
      <c r="Z18" s="103" t="s">
        <v>65</v>
      </c>
      <c r="AA18" s="103">
        <v>1</v>
      </c>
    </row>
    <row r="19" spans="1:27" s="35" customFormat="1" ht="39.950000000000003" customHeight="1" x14ac:dyDescent="0.2">
      <c r="A19" s="103">
        <v>10</v>
      </c>
      <c r="B19" s="103">
        <v>1</v>
      </c>
      <c r="C19" s="103" t="s">
        <v>280</v>
      </c>
      <c r="D19" s="103" t="s">
        <v>456</v>
      </c>
      <c r="E19" s="103" t="s">
        <v>457</v>
      </c>
      <c r="F19" s="103" t="s">
        <v>458</v>
      </c>
      <c r="G19" s="103" t="s">
        <v>73</v>
      </c>
      <c r="H19" s="103" t="s">
        <v>143</v>
      </c>
      <c r="I19" s="103"/>
      <c r="J19" s="103" t="s">
        <v>61</v>
      </c>
      <c r="K19" s="103" t="s">
        <v>459</v>
      </c>
      <c r="L19" s="103" t="s">
        <v>61</v>
      </c>
      <c r="M19" s="103" t="s">
        <v>63</v>
      </c>
      <c r="N19" s="103" t="s">
        <v>62</v>
      </c>
      <c r="O19" s="103" t="s">
        <v>84</v>
      </c>
      <c r="P19" s="103" t="s">
        <v>460</v>
      </c>
      <c r="Q19" s="103" t="s">
        <v>65</v>
      </c>
      <c r="R19" s="103" t="s">
        <v>65</v>
      </c>
      <c r="S19" s="103" t="s">
        <v>461</v>
      </c>
      <c r="T19" s="103" t="s">
        <v>65</v>
      </c>
      <c r="U19" s="103">
        <v>2.3E-2</v>
      </c>
      <c r="V19" s="103" t="s">
        <v>238</v>
      </c>
      <c r="W19" s="103" t="s">
        <v>65</v>
      </c>
      <c r="X19" s="103" t="s">
        <v>65</v>
      </c>
      <c r="Y19" s="103" t="s">
        <v>65</v>
      </c>
      <c r="Z19" s="103" t="s">
        <v>65</v>
      </c>
      <c r="AA19" s="103">
        <v>1</v>
      </c>
    </row>
    <row r="20" spans="1:27" s="35" customFormat="1" ht="39.950000000000003" customHeight="1" x14ac:dyDescent="0.2">
      <c r="A20" s="103">
        <v>11</v>
      </c>
      <c r="B20" s="103">
        <v>1</v>
      </c>
      <c r="C20" s="103" t="s">
        <v>175</v>
      </c>
      <c r="D20" s="103" t="s">
        <v>462</v>
      </c>
      <c r="E20" s="103" t="s">
        <v>463</v>
      </c>
      <c r="F20" s="103" t="s">
        <v>84</v>
      </c>
      <c r="G20" s="103" t="s">
        <v>73</v>
      </c>
      <c r="H20" s="103" t="s">
        <v>143</v>
      </c>
      <c r="I20" s="103"/>
      <c r="J20" s="103" t="s">
        <v>61</v>
      </c>
      <c r="K20" s="103" t="str">
        <f t="shared" ref="K20:K22" si="1">D20</f>
        <v>SQDZ 6800 002</v>
      </c>
      <c r="L20" s="103" t="s">
        <v>61</v>
      </c>
      <c r="M20" s="103" t="s">
        <v>63</v>
      </c>
      <c r="N20" s="103" t="s">
        <v>62</v>
      </c>
      <c r="O20" s="103" t="s">
        <v>84</v>
      </c>
      <c r="P20" s="103" t="s">
        <v>432</v>
      </c>
      <c r="Q20" s="103" t="s">
        <v>65</v>
      </c>
      <c r="R20" s="103" t="s">
        <v>65</v>
      </c>
      <c r="S20" s="103" t="s">
        <v>464</v>
      </c>
      <c r="T20" s="103" t="s">
        <v>65</v>
      </c>
      <c r="U20" s="103">
        <v>0.25</v>
      </c>
      <c r="V20" s="103" t="s">
        <v>238</v>
      </c>
      <c r="W20" s="103" t="s">
        <v>65</v>
      </c>
      <c r="X20" s="103" t="s">
        <v>65</v>
      </c>
      <c r="Y20" s="103" t="s">
        <v>65</v>
      </c>
      <c r="Z20" s="103" t="s">
        <v>65</v>
      </c>
      <c r="AA20" s="103">
        <v>1</v>
      </c>
    </row>
    <row r="21" spans="1:27" s="35" customFormat="1" ht="39.950000000000003" customHeight="1" x14ac:dyDescent="0.2">
      <c r="A21" s="103">
        <v>12</v>
      </c>
      <c r="B21" s="103">
        <v>1</v>
      </c>
      <c r="C21" s="103" t="s">
        <v>175</v>
      </c>
      <c r="D21" s="103" t="s">
        <v>465</v>
      </c>
      <c r="E21" s="103" t="s">
        <v>466</v>
      </c>
      <c r="F21" s="103" t="s">
        <v>84</v>
      </c>
      <c r="G21" s="103" t="s">
        <v>73</v>
      </c>
      <c r="H21" s="103" t="s">
        <v>143</v>
      </c>
      <c r="I21" s="103"/>
      <c r="J21" s="103" t="s">
        <v>61</v>
      </c>
      <c r="K21" s="103" t="str">
        <f t="shared" si="1"/>
        <v>SQDZ 6900 002</v>
      </c>
      <c r="L21" s="103" t="s">
        <v>61</v>
      </c>
      <c r="M21" s="103" t="s">
        <v>63</v>
      </c>
      <c r="N21" s="103" t="s">
        <v>62</v>
      </c>
      <c r="O21" s="103" t="s">
        <v>84</v>
      </c>
      <c r="P21" s="103" t="s">
        <v>432</v>
      </c>
      <c r="Q21" s="103" t="s">
        <v>65</v>
      </c>
      <c r="R21" s="103" t="s">
        <v>65</v>
      </c>
      <c r="S21" s="103" t="s">
        <v>464</v>
      </c>
      <c r="T21" s="103" t="s">
        <v>65</v>
      </c>
      <c r="U21" s="103">
        <v>0.25</v>
      </c>
      <c r="V21" s="103" t="s">
        <v>238</v>
      </c>
      <c r="W21" s="103" t="s">
        <v>65</v>
      </c>
      <c r="X21" s="103" t="s">
        <v>65</v>
      </c>
      <c r="Y21" s="103" t="s">
        <v>65</v>
      </c>
      <c r="Z21" s="103" t="s">
        <v>65</v>
      </c>
      <c r="AA21" s="103">
        <v>1</v>
      </c>
    </row>
    <row r="22" spans="1:27" s="35" customFormat="1" ht="39.950000000000003" customHeight="1" x14ac:dyDescent="0.2">
      <c r="A22" s="103">
        <v>13</v>
      </c>
      <c r="B22" s="103">
        <v>1</v>
      </c>
      <c r="C22" s="103" t="s">
        <v>216</v>
      </c>
      <c r="D22" s="103" t="s">
        <v>467</v>
      </c>
      <c r="E22" s="103" t="s">
        <v>468</v>
      </c>
      <c r="F22" s="103" t="s">
        <v>469</v>
      </c>
      <c r="G22" s="103" t="s">
        <v>73</v>
      </c>
      <c r="H22" s="103" t="s">
        <v>143</v>
      </c>
      <c r="I22" s="103"/>
      <c r="J22" s="103" t="s">
        <v>61</v>
      </c>
      <c r="K22" s="103" t="str">
        <f t="shared" si="1"/>
        <v>Q2140608</v>
      </c>
      <c r="L22" s="103" t="s">
        <v>61</v>
      </c>
      <c r="M22" s="103" t="s">
        <v>63</v>
      </c>
      <c r="N22" s="103" t="s">
        <v>62</v>
      </c>
      <c r="O22" s="103" t="s">
        <v>74</v>
      </c>
      <c r="P22" s="103" t="s">
        <v>65</v>
      </c>
      <c r="Q22" s="103" t="s">
        <v>65</v>
      </c>
      <c r="R22" s="103" t="s">
        <v>65</v>
      </c>
      <c r="S22" s="103" t="s">
        <v>65</v>
      </c>
      <c r="T22" s="103" t="s">
        <v>65</v>
      </c>
      <c r="U22" s="103">
        <v>0.1</v>
      </c>
      <c r="V22" s="103" t="s">
        <v>238</v>
      </c>
      <c r="W22" s="103" t="s">
        <v>65</v>
      </c>
      <c r="X22" s="103" t="s">
        <v>65</v>
      </c>
      <c r="Y22" s="103" t="s">
        <v>65</v>
      </c>
      <c r="Z22" s="103" t="s">
        <v>65</v>
      </c>
      <c r="AA22" s="103">
        <v>2</v>
      </c>
    </row>
    <row r="23" spans="1:27" s="35" customFormat="1" ht="39.950000000000003" customHeight="1" x14ac:dyDescent="0.2">
      <c r="A23" s="103">
        <v>14</v>
      </c>
      <c r="B23" s="103">
        <v>1</v>
      </c>
      <c r="C23" s="103" t="s">
        <v>65</v>
      </c>
      <c r="D23" s="103" t="s">
        <v>93</v>
      </c>
      <c r="E23" s="103" t="s">
        <v>88</v>
      </c>
      <c r="F23" s="103" t="s">
        <v>149</v>
      </c>
      <c r="G23" s="103" t="s">
        <v>81</v>
      </c>
      <c r="H23" s="103" t="s">
        <v>189</v>
      </c>
      <c r="I23" s="103"/>
      <c r="J23" s="103" t="s">
        <v>61</v>
      </c>
      <c r="K23" s="103" t="s">
        <v>65</v>
      </c>
      <c r="L23" s="103" t="s">
        <v>61</v>
      </c>
      <c r="M23" s="103" t="s">
        <v>63</v>
      </c>
      <c r="N23" s="103" t="s">
        <v>62</v>
      </c>
      <c r="O23" s="103" t="s">
        <v>74</v>
      </c>
      <c r="P23" s="103" t="s">
        <v>65</v>
      </c>
      <c r="Q23" s="103" t="s">
        <v>150</v>
      </c>
      <c r="R23" s="103" t="s">
        <v>65</v>
      </c>
      <c r="S23" s="103" t="s">
        <v>94</v>
      </c>
      <c r="T23" s="103" t="s">
        <v>65</v>
      </c>
      <c r="U23" s="103">
        <v>2.5999999999999999E-2</v>
      </c>
      <c r="V23" s="103" t="s">
        <v>65</v>
      </c>
      <c r="W23" s="103" t="s">
        <v>65</v>
      </c>
      <c r="X23" s="103" t="s">
        <v>65</v>
      </c>
      <c r="Y23" s="103" t="s">
        <v>65</v>
      </c>
      <c r="Z23" s="103" t="s">
        <v>65</v>
      </c>
      <c r="AA23" s="103">
        <v>8</v>
      </c>
    </row>
    <row r="24" spans="1:27" s="35" customFormat="1" ht="39.950000000000003" customHeight="1" x14ac:dyDescent="0.2">
      <c r="A24" s="103">
        <v>15</v>
      </c>
      <c r="B24" s="103">
        <v>1</v>
      </c>
      <c r="C24" s="103" t="s">
        <v>65</v>
      </c>
      <c r="D24" s="103" t="s">
        <v>89</v>
      </c>
      <c r="E24" s="103" t="s">
        <v>90</v>
      </c>
      <c r="F24" s="103" t="s">
        <v>149</v>
      </c>
      <c r="G24" s="103" t="s">
        <v>81</v>
      </c>
      <c r="H24" s="103" t="s">
        <v>189</v>
      </c>
      <c r="I24" s="103"/>
      <c r="J24" s="103" t="s">
        <v>61</v>
      </c>
      <c r="K24" s="103" t="s">
        <v>65</v>
      </c>
      <c r="L24" s="103" t="s">
        <v>61</v>
      </c>
      <c r="M24" s="103" t="s">
        <v>63</v>
      </c>
      <c r="N24" s="103" t="s">
        <v>62</v>
      </c>
      <c r="O24" s="103" t="s">
        <v>74</v>
      </c>
      <c r="P24" s="103" t="s">
        <v>65</v>
      </c>
      <c r="Q24" s="103" t="s">
        <v>150</v>
      </c>
      <c r="R24" s="103" t="s">
        <v>65</v>
      </c>
      <c r="S24" s="103" t="s">
        <v>151</v>
      </c>
      <c r="T24" s="103" t="s">
        <v>65</v>
      </c>
      <c r="U24" s="103">
        <v>4.0000000000000001E-3</v>
      </c>
      <c r="V24" s="103" t="s">
        <v>65</v>
      </c>
      <c r="W24" s="103" t="s">
        <v>65</v>
      </c>
      <c r="X24" s="103" t="s">
        <v>65</v>
      </c>
      <c r="Y24" s="103" t="s">
        <v>65</v>
      </c>
      <c r="Z24" s="103" t="s">
        <v>65</v>
      </c>
      <c r="AA24" s="103">
        <v>8</v>
      </c>
    </row>
    <row r="25" spans="1:27" s="35" customFormat="1" ht="39.950000000000003" customHeight="1" x14ac:dyDescent="0.2">
      <c r="A25" s="103">
        <v>16</v>
      </c>
      <c r="B25" s="103">
        <v>1</v>
      </c>
      <c r="C25" s="103" t="s">
        <v>65</v>
      </c>
      <c r="D25" s="103" t="s">
        <v>91</v>
      </c>
      <c r="E25" s="103" t="s">
        <v>152</v>
      </c>
      <c r="F25" s="103" t="s">
        <v>149</v>
      </c>
      <c r="G25" s="103" t="s">
        <v>81</v>
      </c>
      <c r="H25" s="103" t="s">
        <v>189</v>
      </c>
      <c r="I25" s="103"/>
      <c r="J25" s="103" t="s">
        <v>61</v>
      </c>
      <c r="K25" s="103" t="s">
        <v>65</v>
      </c>
      <c r="L25" s="103" t="s">
        <v>61</v>
      </c>
      <c r="M25" s="103" t="s">
        <v>63</v>
      </c>
      <c r="N25" s="103" t="s">
        <v>62</v>
      </c>
      <c r="O25" s="103" t="s">
        <v>74</v>
      </c>
      <c r="P25" s="103" t="s">
        <v>65</v>
      </c>
      <c r="Q25" s="103" t="s">
        <v>150</v>
      </c>
      <c r="R25" s="103" t="s">
        <v>65</v>
      </c>
      <c r="S25" s="103" t="s">
        <v>92</v>
      </c>
      <c r="T25" s="103" t="s">
        <v>65</v>
      </c>
      <c r="U25" s="103">
        <v>6.0000000000000001E-3</v>
      </c>
      <c r="V25" s="103" t="s">
        <v>65</v>
      </c>
      <c r="W25" s="103" t="s">
        <v>65</v>
      </c>
      <c r="X25" s="103" t="s">
        <v>65</v>
      </c>
      <c r="Y25" s="103" t="s">
        <v>65</v>
      </c>
      <c r="Z25" s="103" t="s">
        <v>65</v>
      </c>
      <c r="AA25" s="103">
        <v>8</v>
      </c>
    </row>
    <row r="26" spans="1:27" s="35" customFormat="1" ht="39.950000000000003" customHeight="1" x14ac:dyDescent="0.2">
      <c r="A26" s="103">
        <v>17</v>
      </c>
      <c r="B26" s="103">
        <v>1</v>
      </c>
      <c r="C26" s="103" t="s">
        <v>403</v>
      </c>
      <c r="D26" s="103" t="s">
        <v>525</v>
      </c>
      <c r="E26" s="103" t="s">
        <v>470</v>
      </c>
      <c r="F26" s="103" t="s">
        <v>65</v>
      </c>
      <c r="G26" s="103" t="s">
        <v>81</v>
      </c>
      <c r="H26" s="103" t="s">
        <v>189</v>
      </c>
      <c r="I26" s="103"/>
      <c r="J26" s="103" t="s">
        <v>61</v>
      </c>
      <c r="K26" s="103" t="s">
        <v>65</v>
      </c>
      <c r="L26" s="103" t="s">
        <v>61</v>
      </c>
      <c r="M26" s="103" t="s">
        <v>63</v>
      </c>
      <c r="N26" s="103" t="s">
        <v>62</v>
      </c>
      <c r="O26" s="103" t="s">
        <v>80</v>
      </c>
      <c r="P26" s="103" t="s">
        <v>64</v>
      </c>
      <c r="Q26" s="103" t="s">
        <v>65</v>
      </c>
      <c r="R26" s="103" t="s">
        <v>65</v>
      </c>
      <c r="S26" s="103"/>
      <c r="T26" s="103" t="s">
        <v>65</v>
      </c>
      <c r="U26" s="103">
        <v>2.9104999999999999</v>
      </c>
      <c r="V26" s="103" t="s">
        <v>65</v>
      </c>
      <c r="W26" s="103" t="s">
        <v>65</v>
      </c>
      <c r="X26" s="103" t="s">
        <v>65</v>
      </c>
      <c r="Y26" s="103" t="s">
        <v>65</v>
      </c>
      <c r="Z26" s="103" t="s">
        <v>65</v>
      </c>
      <c r="AA26" s="103">
        <v>1</v>
      </c>
    </row>
    <row r="27" spans="1:27" s="35" customFormat="1" ht="39.950000000000003" customHeight="1" x14ac:dyDescent="0.2">
      <c r="A27" s="103">
        <v>18</v>
      </c>
      <c r="B27" s="103">
        <v>2</v>
      </c>
      <c r="C27" s="103" t="s">
        <v>403</v>
      </c>
      <c r="D27" s="103" t="s">
        <v>524</v>
      </c>
      <c r="E27" s="103" t="s">
        <v>314</v>
      </c>
      <c r="F27" s="110" t="s">
        <v>513</v>
      </c>
      <c r="G27" s="103" t="s">
        <v>81</v>
      </c>
      <c r="H27" s="103" t="s">
        <v>189</v>
      </c>
      <c r="I27" s="103"/>
      <c r="J27" s="103" t="s">
        <v>61</v>
      </c>
      <c r="K27" s="103" t="s">
        <v>65</v>
      </c>
      <c r="L27" s="103" t="s">
        <v>61</v>
      </c>
      <c r="M27" s="103" t="s">
        <v>63</v>
      </c>
      <c r="N27" s="103" t="s">
        <v>62</v>
      </c>
      <c r="O27" s="103" t="s">
        <v>192</v>
      </c>
      <c r="P27" s="103" t="s">
        <v>64</v>
      </c>
      <c r="Q27" s="103" t="s">
        <v>65</v>
      </c>
      <c r="R27" s="103" t="s">
        <v>65</v>
      </c>
      <c r="S27" s="103" t="s">
        <v>65</v>
      </c>
      <c r="T27" s="103" t="s">
        <v>65</v>
      </c>
      <c r="U27" s="103">
        <v>0.32</v>
      </c>
      <c r="V27" s="103" t="s">
        <v>65</v>
      </c>
      <c r="W27" s="103" t="s">
        <v>65</v>
      </c>
      <c r="X27" s="103" t="s">
        <v>65</v>
      </c>
      <c r="Y27" s="103" t="s">
        <v>65</v>
      </c>
      <c r="Z27" s="103" t="s">
        <v>65</v>
      </c>
      <c r="AA27" s="103">
        <v>1</v>
      </c>
    </row>
    <row r="28" spans="1:27" s="35" customFormat="1" ht="39.950000000000003" customHeight="1" x14ac:dyDescent="0.2">
      <c r="A28" s="103">
        <v>19</v>
      </c>
      <c r="B28" s="103">
        <v>2</v>
      </c>
      <c r="C28" s="103" t="s">
        <v>174</v>
      </c>
      <c r="D28" s="103" t="s">
        <v>526</v>
      </c>
      <c r="E28" s="103" t="s">
        <v>471</v>
      </c>
      <c r="F28" s="103" t="s">
        <v>65</v>
      </c>
      <c r="G28" s="103" t="s">
        <v>81</v>
      </c>
      <c r="H28" s="103" t="s">
        <v>189</v>
      </c>
      <c r="I28" s="103"/>
      <c r="J28" s="103" t="s">
        <v>61</v>
      </c>
      <c r="K28" s="103" t="s">
        <v>76</v>
      </c>
      <c r="L28" s="103" t="s">
        <v>61</v>
      </c>
      <c r="M28" s="103" t="s">
        <v>63</v>
      </c>
      <c r="N28" s="103" t="s">
        <v>62</v>
      </c>
      <c r="O28" s="103" t="s">
        <v>84</v>
      </c>
      <c r="P28" s="103" t="s">
        <v>64</v>
      </c>
      <c r="Q28" s="103" t="s">
        <v>65</v>
      </c>
      <c r="R28" s="103"/>
      <c r="S28" s="103" t="s">
        <v>77</v>
      </c>
      <c r="T28" s="103" t="s">
        <v>65</v>
      </c>
      <c r="U28" s="103" t="e">
        <f>#REF!+#REF!+#REF!+#REF!</f>
        <v>#REF!</v>
      </c>
      <c r="V28" s="103" t="s">
        <v>65</v>
      </c>
      <c r="W28" s="103" t="s">
        <v>65</v>
      </c>
      <c r="X28" s="103" t="s">
        <v>65</v>
      </c>
      <c r="Y28" s="103" t="s">
        <v>65</v>
      </c>
      <c r="Z28" s="103" t="s">
        <v>65</v>
      </c>
      <c r="AA28" s="103">
        <v>1</v>
      </c>
    </row>
    <row r="29" spans="1:27" s="35" customFormat="1" ht="39.950000000000003" customHeight="1" x14ac:dyDescent="0.2">
      <c r="A29" s="103">
        <v>20</v>
      </c>
      <c r="B29" s="103">
        <v>2</v>
      </c>
      <c r="C29" s="103" t="s">
        <v>79</v>
      </c>
      <c r="D29" s="103" t="s">
        <v>472</v>
      </c>
      <c r="E29" s="103" t="s">
        <v>473</v>
      </c>
      <c r="F29" s="103" t="s">
        <v>65</v>
      </c>
      <c r="G29" s="103" t="s">
        <v>81</v>
      </c>
      <c r="H29" s="103" t="s">
        <v>189</v>
      </c>
      <c r="I29" s="103"/>
      <c r="J29" s="103" t="s">
        <v>61</v>
      </c>
      <c r="K29" s="103" t="s">
        <v>69</v>
      </c>
      <c r="L29" s="103" t="s">
        <v>61</v>
      </c>
      <c r="M29" s="103" t="s">
        <v>63</v>
      </c>
      <c r="N29" s="103" t="s">
        <v>62</v>
      </c>
      <c r="O29" s="103" t="s">
        <v>66</v>
      </c>
      <c r="P29" s="103" t="s">
        <v>70</v>
      </c>
      <c r="Q29" s="103" t="s">
        <v>65</v>
      </c>
      <c r="R29" s="103" t="s">
        <v>71</v>
      </c>
      <c r="S29" s="103" t="s">
        <v>190</v>
      </c>
      <c r="T29" s="103" t="s">
        <v>65</v>
      </c>
      <c r="U29" s="103">
        <v>1.7965</v>
      </c>
      <c r="V29" s="103" t="s">
        <v>65</v>
      </c>
      <c r="W29" s="103" t="s">
        <v>85</v>
      </c>
      <c r="X29" s="103" t="s">
        <v>65</v>
      </c>
      <c r="Y29" s="103" t="s">
        <v>67</v>
      </c>
      <c r="Z29" s="103" t="s">
        <v>65</v>
      </c>
      <c r="AA29" s="103">
        <v>1</v>
      </c>
    </row>
    <row r="30" spans="1:27" s="35" customFormat="1" ht="39.950000000000003" customHeight="1" x14ac:dyDescent="0.2">
      <c r="A30" s="103">
        <v>21</v>
      </c>
      <c r="B30" s="103">
        <v>1</v>
      </c>
      <c r="C30" s="103" t="s">
        <v>216</v>
      </c>
      <c r="D30" s="103" t="s">
        <v>217</v>
      </c>
      <c r="E30" s="103" t="s">
        <v>218</v>
      </c>
      <c r="F30" s="103" t="s">
        <v>74</v>
      </c>
      <c r="G30" s="103" t="s">
        <v>73</v>
      </c>
      <c r="H30" s="103" t="s">
        <v>143</v>
      </c>
      <c r="I30" s="103"/>
      <c r="J30" s="103" t="s">
        <v>61</v>
      </c>
      <c r="K30" s="103" t="s">
        <v>65</v>
      </c>
      <c r="L30" s="103" t="s">
        <v>61</v>
      </c>
      <c r="M30" s="103" t="s">
        <v>63</v>
      </c>
      <c r="N30" s="103" t="s">
        <v>62</v>
      </c>
      <c r="O30" s="103" t="s">
        <v>74</v>
      </c>
      <c r="P30" s="103" t="s">
        <v>65</v>
      </c>
      <c r="Q30" s="103" t="s">
        <v>65</v>
      </c>
      <c r="R30" s="103" t="s">
        <v>65</v>
      </c>
      <c r="S30" s="103" t="s">
        <v>219</v>
      </c>
      <c r="T30" s="103" t="s">
        <v>65</v>
      </c>
      <c r="U30" s="103" t="s">
        <v>65</v>
      </c>
      <c r="V30" s="103" t="s">
        <v>65</v>
      </c>
      <c r="W30" s="103" t="s">
        <v>65</v>
      </c>
      <c r="X30" s="103" t="s">
        <v>65</v>
      </c>
      <c r="Y30" s="103" t="s">
        <v>65</v>
      </c>
      <c r="Z30" s="103" t="s">
        <v>65</v>
      </c>
      <c r="AA30" s="103">
        <v>2</v>
      </c>
    </row>
    <row r="31" spans="1:27" s="35" customFormat="1" ht="39.950000000000003" customHeight="1" x14ac:dyDescent="0.2">
      <c r="A31" s="103">
        <v>22</v>
      </c>
      <c r="B31" s="103">
        <v>1</v>
      </c>
      <c r="C31" s="103" t="s">
        <v>3</v>
      </c>
      <c r="D31" s="103" t="s">
        <v>220</v>
      </c>
      <c r="E31" s="103" t="s">
        <v>221</v>
      </c>
      <c r="F31" s="103" t="s">
        <v>74</v>
      </c>
      <c r="G31" s="103" t="s">
        <v>73</v>
      </c>
      <c r="H31" s="103" t="s">
        <v>143</v>
      </c>
      <c r="I31" s="103"/>
      <c r="J31" s="103" t="s">
        <v>61</v>
      </c>
      <c r="K31" s="103" t="s">
        <v>65</v>
      </c>
      <c r="L31" s="103" t="s">
        <v>61</v>
      </c>
      <c r="M31" s="103" t="s">
        <v>63</v>
      </c>
      <c r="N31" s="103" t="s">
        <v>62</v>
      </c>
      <c r="O31" s="103" t="s">
        <v>74</v>
      </c>
      <c r="P31" s="103" t="s">
        <v>65</v>
      </c>
      <c r="Q31" s="103" t="s">
        <v>65</v>
      </c>
      <c r="R31" s="103" t="s">
        <v>65</v>
      </c>
      <c r="S31" s="103" t="s">
        <v>222</v>
      </c>
      <c r="T31" s="103" t="s">
        <v>65</v>
      </c>
      <c r="U31" s="103" t="s">
        <v>65</v>
      </c>
      <c r="V31" s="103" t="s">
        <v>65</v>
      </c>
      <c r="W31" s="103" t="s">
        <v>65</v>
      </c>
      <c r="X31" s="103" t="s">
        <v>65</v>
      </c>
      <c r="Y31" s="103" t="s">
        <v>65</v>
      </c>
      <c r="Z31" s="103" t="s">
        <v>65</v>
      </c>
      <c r="AA31" s="103">
        <v>2</v>
      </c>
    </row>
    <row r="32" spans="1:27" s="35" customFormat="1" ht="39.950000000000003" customHeight="1" x14ac:dyDescent="0.2">
      <c r="A32" s="103">
        <v>23</v>
      </c>
      <c r="B32" s="103">
        <v>1</v>
      </c>
      <c r="C32" s="103" t="s">
        <v>405</v>
      </c>
      <c r="D32" s="103" t="s">
        <v>510</v>
      </c>
      <c r="E32" s="103" t="s">
        <v>474</v>
      </c>
      <c r="F32" s="103" t="s">
        <v>66</v>
      </c>
      <c r="G32" s="103" t="s">
        <v>73</v>
      </c>
      <c r="H32" s="103" t="s">
        <v>208</v>
      </c>
      <c r="I32" s="103"/>
      <c r="J32" s="103">
        <v>1</v>
      </c>
      <c r="K32" s="103"/>
      <c r="L32" s="103" t="s">
        <v>61</v>
      </c>
      <c r="M32" s="103" t="s">
        <v>62</v>
      </c>
      <c r="N32" s="103" t="s">
        <v>63</v>
      </c>
      <c r="O32" s="103" t="s">
        <v>62</v>
      </c>
      <c r="P32" s="103"/>
      <c r="Q32" s="103" t="s">
        <v>64</v>
      </c>
      <c r="R32" s="103"/>
      <c r="S32" s="103"/>
      <c r="T32" s="103" t="e">
        <f>T33+T40*2+T41+T42+T43*2+T44*2+T45*2+T46+#REF!*2+#REF!+#REF!+#REF!+#REF!+#REF!+T47+T49*10+#REF!*4</f>
        <v>#REF!</v>
      </c>
      <c r="U32" s="103" t="s">
        <v>65</v>
      </c>
      <c r="V32" s="103" t="s">
        <v>65</v>
      </c>
      <c r="W32" s="103" t="s">
        <v>65</v>
      </c>
      <c r="X32" s="103" t="s">
        <v>65</v>
      </c>
      <c r="Y32" s="103" t="s">
        <v>65</v>
      </c>
      <c r="Z32" s="103" t="s">
        <v>65</v>
      </c>
      <c r="AA32" s="103">
        <v>1</v>
      </c>
    </row>
    <row r="33" spans="1:27" s="35" customFormat="1" ht="39.950000000000003" customHeight="1" x14ac:dyDescent="0.2">
      <c r="A33" s="103">
        <v>24</v>
      </c>
      <c r="B33" s="103">
        <v>2</v>
      </c>
      <c r="C33" s="103" t="s">
        <v>175</v>
      </c>
      <c r="D33" s="103" t="s">
        <v>475</v>
      </c>
      <c r="E33" s="103" t="s">
        <v>476</v>
      </c>
      <c r="F33" s="103" t="s">
        <v>72</v>
      </c>
      <c r="G33" s="103" t="s">
        <v>73</v>
      </c>
      <c r="H33" s="103" t="s">
        <v>208</v>
      </c>
      <c r="I33" s="103"/>
      <c r="J33" s="103">
        <v>1</v>
      </c>
      <c r="K33" s="103"/>
      <c r="L33" s="103" t="s">
        <v>61</v>
      </c>
      <c r="M33" s="103" t="s">
        <v>63</v>
      </c>
      <c r="N33" s="103" t="s">
        <v>62</v>
      </c>
      <c r="O33" s="103" t="s">
        <v>62</v>
      </c>
      <c r="P33" s="103"/>
      <c r="Q33" s="103" t="s">
        <v>477</v>
      </c>
      <c r="R33" s="103"/>
      <c r="S33" s="103" t="s">
        <v>478</v>
      </c>
      <c r="T33" s="103">
        <v>1.153</v>
      </c>
      <c r="U33" s="103" t="s">
        <v>65</v>
      </c>
      <c r="V33" s="103" t="s">
        <v>65</v>
      </c>
      <c r="W33" s="103" t="s">
        <v>65</v>
      </c>
      <c r="X33" s="103" t="s">
        <v>65</v>
      </c>
      <c r="Y33" s="103" t="s">
        <v>65</v>
      </c>
      <c r="Z33" s="103" t="s">
        <v>65</v>
      </c>
      <c r="AA33" s="103">
        <v>1</v>
      </c>
    </row>
    <row r="34" spans="1:27" s="35" customFormat="1" ht="39.950000000000003" customHeight="1" x14ac:dyDescent="0.2">
      <c r="A34" s="103">
        <v>25</v>
      </c>
      <c r="B34" s="103">
        <v>2</v>
      </c>
      <c r="C34" s="103" t="s">
        <v>75</v>
      </c>
      <c r="D34" s="103" t="s">
        <v>435</v>
      </c>
      <c r="E34" s="103" t="s">
        <v>436</v>
      </c>
      <c r="F34" s="103" t="s">
        <v>65</v>
      </c>
      <c r="G34" s="103" t="s">
        <v>81</v>
      </c>
      <c r="H34" s="103" t="s">
        <v>189</v>
      </c>
      <c r="I34" s="103"/>
      <c r="J34" s="103" t="s">
        <v>61</v>
      </c>
      <c r="K34" s="103" t="s">
        <v>435</v>
      </c>
      <c r="L34" s="103" t="s">
        <v>61</v>
      </c>
      <c r="M34" s="103" t="s">
        <v>63</v>
      </c>
      <c r="N34" s="103" t="s">
        <v>62</v>
      </c>
      <c r="O34" s="103" t="s">
        <v>66</v>
      </c>
      <c r="P34" s="103" t="s">
        <v>64</v>
      </c>
      <c r="Q34" s="103" t="s">
        <v>65</v>
      </c>
      <c r="R34" s="103" t="s">
        <v>65</v>
      </c>
      <c r="S34" s="103" t="s">
        <v>437</v>
      </c>
      <c r="T34" s="103" t="s">
        <v>65</v>
      </c>
      <c r="U34" s="103">
        <v>0.1681</v>
      </c>
      <c r="V34" s="103" t="s">
        <v>65</v>
      </c>
      <c r="W34" s="103" t="s">
        <v>65</v>
      </c>
      <c r="X34" s="103" t="s">
        <v>65</v>
      </c>
      <c r="Y34" s="103" t="s">
        <v>65</v>
      </c>
      <c r="Z34" s="103" t="s">
        <v>65</v>
      </c>
      <c r="AA34" s="103">
        <v>1</v>
      </c>
    </row>
    <row r="35" spans="1:27" s="35" customFormat="1" ht="39.950000000000003" customHeight="1" x14ac:dyDescent="0.2">
      <c r="A35" s="103">
        <v>26</v>
      </c>
      <c r="B35" s="103">
        <v>3</v>
      </c>
      <c r="C35" s="103" t="s">
        <v>75</v>
      </c>
      <c r="D35" s="103" t="s">
        <v>441</v>
      </c>
      <c r="E35" s="103" t="s">
        <v>442</v>
      </c>
      <c r="F35" s="103" t="s">
        <v>65</v>
      </c>
      <c r="G35" s="103" t="s">
        <v>81</v>
      </c>
      <c r="H35" s="103" t="s">
        <v>189</v>
      </c>
      <c r="I35" s="103"/>
      <c r="J35" s="103" t="s">
        <v>61</v>
      </c>
      <c r="K35" s="103" t="s">
        <v>441</v>
      </c>
      <c r="L35" s="103" t="s">
        <v>61</v>
      </c>
      <c r="M35" s="103" t="s">
        <v>63</v>
      </c>
      <c r="N35" s="103" t="s">
        <v>62</v>
      </c>
      <c r="O35" s="103" t="s">
        <v>72</v>
      </c>
      <c r="P35" s="103" t="s">
        <v>438</v>
      </c>
      <c r="Q35" s="103" t="s">
        <v>191</v>
      </c>
      <c r="R35" s="103" t="s">
        <v>65</v>
      </c>
      <c r="S35" s="103" t="s">
        <v>437</v>
      </c>
      <c r="T35" s="103" t="s">
        <v>65</v>
      </c>
      <c r="U35" s="103">
        <v>0.15</v>
      </c>
      <c r="V35" s="103" t="s">
        <v>65</v>
      </c>
      <c r="W35" s="103" t="s">
        <v>65</v>
      </c>
      <c r="X35" s="103" t="s">
        <v>65</v>
      </c>
      <c r="Y35" s="103" t="s">
        <v>65</v>
      </c>
      <c r="Z35" s="103" t="s">
        <v>65</v>
      </c>
      <c r="AA35" s="103">
        <v>1</v>
      </c>
    </row>
    <row r="36" spans="1:27" s="35" customFormat="1" ht="39.950000000000003" customHeight="1" x14ac:dyDescent="0.2">
      <c r="A36" s="103">
        <v>27</v>
      </c>
      <c r="B36" s="103">
        <v>3</v>
      </c>
      <c r="C36" s="103" t="s">
        <v>75</v>
      </c>
      <c r="D36" s="103" t="s">
        <v>179</v>
      </c>
      <c r="E36" s="103" t="s">
        <v>180</v>
      </c>
      <c r="F36" s="103" t="s">
        <v>65</v>
      </c>
      <c r="G36" s="103" t="s">
        <v>81</v>
      </c>
      <c r="H36" s="103" t="s">
        <v>189</v>
      </c>
      <c r="I36" s="103"/>
      <c r="J36" s="103" t="s">
        <v>61</v>
      </c>
      <c r="K36" s="103" t="s">
        <v>65</v>
      </c>
      <c r="L36" s="103" t="s">
        <v>61</v>
      </c>
      <c r="M36" s="103" t="s">
        <v>63</v>
      </c>
      <c r="N36" s="103" t="s">
        <v>62</v>
      </c>
      <c r="O36" s="103" t="s">
        <v>74</v>
      </c>
      <c r="P36" s="103" t="s">
        <v>65</v>
      </c>
      <c r="Q36" s="103" t="s">
        <v>65</v>
      </c>
      <c r="R36" s="103" t="s">
        <v>65</v>
      </c>
      <c r="S36" s="103" t="s">
        <v>65</v>
      </c>
      <c r="T36" s="103" t="s">
        <v>65</v>
      </c>
      <c r="U36" s="103">
        <v>9.5000000000000001E-2</v>
      </c>
      <c r="V36" s="103" t="s">
        <v>65</v>
      </c>
      <c r="W36" s="103" t="s">
        <v>65</v>
      </c>
      <c r="X36" s="103" t="s">
        <v>65</v>
      </c>
      <c r="Y36" s="103" t="s">
        <v>65</v>
      </c>
      <c r="Z36" s="103" t="s">
        <v>65</v>
      </c>
      <c r="AA36" s="103">
        <v>2</v>
      </c>
    </row>
    <row r="37" spans="1:27" s="35" customFormat="1" ht="39.950000000000003" customHeight="1" x14ac:dyDescent="0.2">
      <c r="A37" s="103">
        <v>28</v>
      </c>
      <c r="B37" s="103">
        <v>2</v>
      </c>
      <c r="C37" s="103" t="s">
        <v>75</v>
      </c>
      <c r="D37" s="103" t="s">
        <v>479</v>
      </c>
      <c r="E37" s="103" t="s">
        <v>439</v>
      </c>
      <c r="F37" s="103" t="s">
        <v>65</v>
      </c>
      <c r="G37" s="103" t="s">
        <v>81</v>
      </c>
      <c r="H37" s="103" t="s">
        <v>189</v>
      </c>
      <c r="I37" s="103"/>
      <c r="J37" s="103" t="s">
        <v>61</v>
      </c>
      <c r="K37" s="103" t="s">
        <v>479</v>
      </c>
      <c r="L37" s="103" t="s">
        <v>61</v>
      </c>
      <c r="M37" s="103" t="s">
        <v>63</v>
      </c>
      <c r="N37" s="103" t="s">
        <v>62</v>
      </c>
      <c r="O37" s="103" t="s">
        <v>66</v>
      </c>
      <c r="P37" s="103" t="s">
        <v>64</v>
      </c>
      <c r="Q37" s="103" t="s">
        <v>65</v>
      </c>
      <c r="R37" s="103" t="s">
        <v>65</v>
      </c>
      <c r="S37" s="103" t="s">
        <v>440</v>
      </c>
      <c r="T37" s="103" t="s">
        <v>65</v>
      </c>
      <c r="U37" s="103">
        <v>0.1681</v>
      </c>
      <c r="V37" s="103" t="s">
        <v>65</v>
      </c>
      <c r="W37" s="103" t="s">
        <v>65</v>
      </c>
      <c r="X37" s="103" t="s">
        <v>65</v>
      </c>
      <c r="Y37" s="103" t="s">
        <v>65</v>
      </c>
      <c r="Z37" s="103" t="s">
        <v>65</v>
      </c>
      <c r="AA37" s="103">
        <v>1</v>
      </c>
    </row>
    <row r="38" spans="1:27" s="35" customFormat="1" ht="39.950000000000003" customHeight="1" x14ac:dyDescent="0.2">
      <c r="A38" s="103">
        <v>29</v>
      </c>
      <c r="B38" s="103">
        <v>3</v>
      </c>
      <c r="C38" s="103" t="s">
        <v>75</v>
      </c>
      <c r="D38" s="103" t="s">
        <v>441</v>
      </c>
      <c r="E38" s="103" t="s">
        <v>442</v>
      </c>
      <c r="F38" s="103" t="s">
        <v>65</v>
      </c>
      <c r="G38" s="103" t="s">
        <v>81</v>
      </c>
      <c r="H38" s="103" t="s">
        <v>189</v>
      </c>
      <c r="I38" s="103"/>
      <c r="J38" s="103" t="s">
        <v>61</v>
      </c>
      <c r="K38" s="103" t="s">
        <v>441</v>
      </c>
      <c r="L38" s="103" t="s">
        <v>61</v>
      </c>
      <c r="M38" s="103" t="s">
        <v>63</v>
      </c>
      <c r="N38" s="103" t="s">
        <v>62</v>
      </c>
      <c r="O38" s="103" t="s">
        <v>72</v>
      </c>
      <c r="P38" s="103" t="s">
        <v>438</v>
      </c>
      <c r="Q38" s="103" t="s">
        <v>191</v>
      </c>
      <c r="R38" s="103" t="s">
        <v>65</v>
      </c>
      <c r="S38" s="103" t="s">
        <v>440</v>
      </c>
      <c r="T38" s="103" t="s">
        <v>65</v>
      </c>
      <c r="U38" s="103">
        <v>0.15</v>
      </c>
      <c r="V38" s="103" t="s">
        <v>65</v>
      </c>
      <c r="W38" s="103" t="s">
        <v>65</v>
      </c>
      <c r="X38" s="103" t="s">
        <v>65</v>
      </c>
      <c r="Y38" s="103" t="s">
        <v>65</v>
      </c>
      <c r="Z38" s="103" t="s">
        <v>65</v>
      </c>
      <c r="AA38" s="103">
        <v>1</v>
      </c>
    </row>
    <row r="39" spans="1:27" s="35" customFormat="1" ht="39.950000000000003" customHeight="1" x14ac:dyDescent="0.2">
      <c r="A39" s="103">
        <v>30</v>
      </c>
      <c r="B39" s="103">
        <v>3</v>
      </c>
      <c r="C39" s="103" t="s">
        <v>75</v>
      </c>
      <c r="D39" s="103" t="s">
        <v>179</v>
      </c>
      <c r="E39" s="103" t="s">
        <v>180</v>
      </c>
      <c r="F39" s="103" t="s">
        <v>65</v>
      </c>
      <c r="G39" s="103" t="s">
        <v>81</v>
      </c>
      <c r="H39" s="103" t="s">
        <v>189</v>
      </c>
      <c r="I39" s="103"/>
      <c r="J39" s="103" t="s">
        <v>61</v>
      </c>
      <c r="K39" s="103" t="s">
        <v>65</v>
      </c>
      <c r="L39" s="103" t="s">
        <v>61</v>
      </c>
      <c r="M39" s="103" t="s">
        <v>63</v>
      </c>
      <c r="N39" s="103" t="s">
        <v>62</v>
      </c>
      <c r="O39" s="103" t="s">
        <v>74</v>
      </c>
      <c r="P39" s="103" t="s">
        <v>65</v>
      </c>
      <c r="Q39" s="103" t="s">
        <v>65</v>
      </c>
      <c r="R39" s="103" t="s">
        <v>65</v>
      </c>
      <c r="S39" s="103" t="s">
        <v>65</v>
      </c>
      <c r="T39" s="103" t="s">
        <v>65</v>
      </c>
      <c r="U39" s="103">
        <v>9.5000000000000001E-2</v>
      </c>
      <c r="V39" s="103" t="s">
        <v>65</v>
      </c>
      <c r="W39" s="103" t="s">
        <v>65</v>
      </c>
      <c r="X39" s="103" t="s">
        <v>65</v>
      </c>
      <c r="Y39" s="103" t="s">
        <v>65</v>
      </c>
      <c r="Z39" s="103" t="s">
        <v>65</v>
      </c>
      <c r="AA39" s="103">
        <v>2</v>
      </c>
    </row>
    <row r="40" spans="1:27" s="35" customFormat="1" ht="39.950000000000003" customHeight="1" x14ac:dyDescent="0.2">
      <c r="A40" s="103">
        <v>31</v>
      </c>
      <c r="B40" s="103">
        <v>2</v>
      </c>
      <c r="C40" s="103" t="s">
        <v>403</v>
      </c>
      <c r="D40" s="103" t="s">
        <v>480</v>
      </c>
      <c r="E40" s="103" t="s">
        <v>184</v>
      </c>
      <c r="F40" s="103" t="s">
        <v>72</v>
      </c>
      <c r="G40" s="103" t="s">
        <v>73</v>
      </c>
      <c r="H40" s="103" t="s">
        <v>208</v>
      </c>
      <c r="I40" s="103"/>
      <c r="J40" s="103">
        <v>2</v>
      </c>
      <c r="K40" s="103"/>
      <c r="L40" s="103" t="s">
        <v>61</v>
      </c>
      <c r="M40" s="103" t="s">
        <v>63</v>
      </c>
      <c r="N40" s="103" t="s">
        <v>62</v>
      </c>
      <c r="O40" s="103" t="s">
        <v>63</v>
      </c>
      <c r="P40" s="103"/>
      <c r="Q40" s="103" t="s">
        <v>481</v>
      </c>
      <c r="R40" s="103" t="s">
        <v>65</v>
      </c>
      <c r="S40" s="103" t="s">
        <v>482</v>
      </c>
      <c r="T40" s="103">
        <v>0.504</v>
      </c>
      <c r="U40" s="103" t="s">
        <v>65</v>
      </c>
      <c r="V40" s="103" t="s">
        <v>65</v>
      </c>
      <c r="W40" s="103" t="s">
        <v>65</v>
      </c>
      <c r="X40" s="103" t="s">
        <v>65</v>
      </c>
      <c r="Y40" s="103" t="s">
        <v>65</v>
      </c>
      <c r="Z40" s="103" t="s">
        <v>65</v>
      </c>
      <c r="AA40" s="103">
        <v>2</v>
      </c>
    </row>
    <row r="41" spans="1:27" s="35" customFormat="1" ht="39.950000000000003" customHeight="1" x14ac:dyDescent="0.2">
      <c r="A41" s="103">
        <v>32</v>
      </c>
      <c r="B41" s="103">
        <v>2</v>
      </c>
      <c r="C41" s="103" t="s">
        <v>403</v>
      </c>
      <c r="D41" s="103" t="s">
        <v>483</v>
      </c>
      <c r="E41" s="103" t="s">
        <v>484</v>
      </c>
      <c r="F41" s="103" t="s">
        <v>72</v>
      </c>
      <c r="G41" s="103" t="s">
        <v>73</v>
      </c>
      <c r="H41" s="103" t="s">
        <v>208</v>
      </c>
      <c r="I41" s="103"/>
      <c r="J41" s="103">
        <v>1</v>
      </c>
      <c r="K41" s="103"/>
      <c r="L41" s="103" t="s">
        <v>61</v>
      </c>
      <c r="M41" s="103" t="s">
        <v>63</v>
      </c>
      <c r="N41" s="103" t="s">
        <v>62</v>
      </c>
      <c r="O41" s="103" t="s">
        <v>63</v>
      </c>
      <c r="P41" s="103"/>
      <c r="Q41" s="103" t="s">
        <v>481</v>
      </c>
      <c r="R41" s="103"/>
      <c r="S41" s="103" t="s">
        <v>485</v>
      </c>
      <c r="T41" s="103">
        <v>0.82599999999999996</v>
      </c>
      <c r="U41" s="103"/>
      <c r="V41" s="103" t="s">
        <v>65</v>
      </c>
      <c r="W41" s="103" t="s">
        <v>65</v>
      </c>
      <c r="X41" s="103" t="s">
        <v>65</v>
      </c>
      <c r="Y41" s="103" t="s">
        <v>65</v>
      </c>
      <c r="Z41" s="103" t="s">
        <v>65</v>
      </c>
      <c r="AA41" s="103">
        <v>1</v>
      </c>
    </row>
    <row r="42" spans="1:27" s="35" customFormat="1" ht="39.950000000000003" customHeight="1" x14ac:dyDescent="0.2">
      <c r="A42" s="103">
        <v>33</v>
      </c>
      <c r="B42" s="103">
        <v>2</v>
      </c>
      <c r="C42" s="103" t="s">
        <v>403</v>
      </c>
      <c r="D42" s="103" t="s">
        <v>486</v>
      </c>
      <c r="E42" s="103" t="s">
        <v>487</v>
      </c>
      <c r="F42" s="103" t="s">
        <v>283</v>
      </c>
      <c r="G42" s="103" t="s">
        <v>73</v>
      </c>
      <c r="H42" s="103" t="s">
        <v>208</v>
      </c>
      <c r="I42" s="103"/>
      <c r="J42" s="103">
        <v>1</v>
      </c>
      <c r="K42" s="103"/>
      <c r="L42" s="103" t="s">
        <v>61</v>
      </c>
      <c r="M42" s="103" t="s">
        <v>63</v>
      </c>
      <c r="N42" s="103" t="s">
        <v>62</v>
      </c>
      <c r="O42" s="103" t="s">
        <v>62</v>
      </c>
      <c r="P42" s="103"/>
      <c r="Q42" s="103" t="s">
        <v>481</v>
      </c>
      <c r="R42" s="103" t="s">
        <v>65</v>
      </c>
      <c r="S42" s="103" t="s">
        <v>488</v>
      </c>
      <c r="T42" s="103">
        <v>0.82899999999999996</v>
      </c>
      <c r="U42" s="103" t="s">
        <v>65</v>
      </c>
      <c r="V42" s="103" t="s">
        <v>65</v>
      </c>
      <c r="W42" s="103" t="s">
        <v>65</v>
      </c>
      <c r="X42" s="103" t="s">
        <v>65</v>
      </c>
      <c r="Y42" s="103" t="s">
        <v>65</v>
      </c>
      <c r="Z42" s="103" t="s">
        <v>65</v>
      </c>
      <c r="AA42" s="103">
        <v>1</v>
      </c>
    </row>
    <row r="43" spans="1:27" s="35" customFormat="1" ht="39.950000000000003" customHeight="1" x14ac:dyDescent="0.2">
      <c r="A43" s="103">
        <v>34</v>
      </c>
      <c r="B43" s="103">
        <v>2</v>
      </c>
      <c r="C43" s="103" t="s">
        <v>403</v>
      </c>
      <c r="D43" s="103" t="s">
        <v>489</v>
      </c>
      <c r="E43" s="103" t="s">
        <v>490</v>
      </c>
      <c r="F43" s="103" t="s">
        <v>72</v>
      </c>
      <c r="G43" s="103" t="s">
        <v>73</v>
      </c>
      <c r="H43" s="103" t="s">
        <v>208</v>
      </c>
      <c r="I43" s="103"/>
      <c r="J43" s="103">
        <v>2</v>
      </c>
      <c r="K43" s="103"/>
      <c r="L43" s="103" t="s">
        <v>61</v>
      </c>
      <c r="M43" s="103" t="s">
        <v>63</v>
      </c>
      <c r="N43" s="103" t="s">
        <v>62</v>
      </c>
      <c r="O43" s="103" t="s">
        <v>63</v>
      </c>
      <c r="P43" s="103"/>
      <c r="Q43" s="103" t="s">
        <v>491</v>
      </c>
      <c r="R43" s="103"/>
      <c r="S43" s="103" t="s">
        <v>492</v>
      </c>
      <c r="T43" s="103">
        <v>0.13200000000000001</v>
      </c>
      <c r="U43" s="103" t="s">
        <v>65</v>
      </c>
      <c r="V43" s="103" t="s">
        <v>65</v>
      </c>
      <c r="W43" s="103" t="s">
        <v>65</v>
      </c>
      <c r="X43" s="103" t="s">
        <v>65</v>
      </c>
      <c r="Y43" s="103" t="s">
        <v>65</v>
      </c>
      <c r="Z43" s="103" t="s">
        <v>65</v>
      </c>
      <c r="AA43" s="103">
        <v>2</v>
      </c>
    </row>
    <row r="44" spans="1:27" s="35" customFormat="1" ht="39.950000000000003" customHeight="1" x14ac:dyDescent="0.2">
      <c r="A44" s="103">
        <v>35</v>
      </c>
      <c r="B44" s="103">
        <v>2</v>
      </c>
      <c r="C44" s="103" t="s">
        <v>403</v>
      </c>
      <c r="D44" s="103" t="s">
        <v>493</v>
      </c>
      <c r="E44" s="103" t="s">
        <v>494</v>
      </c>
      <c r="F44" s="103" t="s">
        <v>72</v>
      </c>
      <c r="G44" s="103" t="s">
        <v>73</v>
      </c>
      <c r="H44" s="103" t="s">
        <v>208</v>
      </c>
      <c r="I44" s="103"/>
      <c r="J44" s="103">
        <v>2</v>
      </c>
      <c r="K44" s="103"/>
      <c r="L44" s="103" t="s">
        <v>61</v>
      </c>
      <c r="M44" s="103" t="s">
        <v>63</v>
      </c>
      <c r="N44" s="103" t="s">
        <v>62</v>
      </c>
      <c r="O44" s="103" t="s">
        <v>63</v>
      </c>
      <c r="P44" s="103"/>
      <c r="Q44" s="103" t="s">
        <v>491</v>
      </c>
      <c r="R44" s="103"/>
      <c r="S44" s="103" t="s">
        <v>492</v>
      </c>
      <c r="T44" s="103">
        <v>0.15</v>
      </c>
      <c r="U44" s="103" t="s">
        <v>65</v>
      </c>
      <c r="V44" s="103" t="s">
        <v>65</v>
      </c>
      <c r="W44" s="103" t="s">
        <v>65</v>
      </c>
      <c r="X44" s="103" t="s">
        <v>65</v>
      </c>
      <c r="Y44" s="103" t="s">
        <v>65</v>
      </c>
      <c r="Z44" s="103" t="s">
        <v>65</v>
      </c>
      <c r="AA44" s="103">
        <v>2</v>
      </c>
    </row>
    <row r="45" spans="1:27" s="35" customFormat="1" ht="39.950000000000003" customHeight="1" x14ac:dyDescent="0.2">
      <c r="A45" s="103">
        <v>36</v>
      </c>
      <c r="B45" s="103">
        <v>2</v>
      </c>
      <c r="C45" s="103" t="s">
        <v>403</v>
      </c>
      <c r="D45" s="103" t="s">
        <v>495</v>
      </c>
      <c r="E45" s="103" t="s">
        <v>186</v>
      </c>
      <c r="F45" s="103" t="s">
        <v>72</v>
      </c>
      <c r="G45" s="103" t="s">
        <v>73</v>
      </c>
      <c r="H45" s="103" t="s">
        <v>208</v>
      </c>
      <c r="I45" s="103"/>
      <c r="J45" s="103">
        <v>2</v>
      </c>
      <c r="K45" s="103"/>
      <c r="L45" s="103" t="s">
        <v>61</v>
      </c>
      <c r="M45" s="103" t="s">
        <v>63</v>
      </c>
      <c r="N45" s="103" t="s">
        <v>62</v>
      </c>
      <c r="O45" s="103" t="s">
        <v>63</v>
      </c>
      <c r="P45" s="103"/>
      <c r="Q45" s="103" t="s">
        <v>481</v>
      </c>
      <c r="R45" s="103" t="s">
        <v>65</v>
      </c>
      <c r="S45" s="103" t="s">
        <v>496</v>
      </c>
      <c r="T45" s="103">
        <v>0.21840000000000001</v>
      </c>
      <c r="U45" s="103" t="s">
        <v>65</v>
      </c>
      <c r="V45" s="103" t="s">
        <v>65</v>
      </c>
      <c r="W45" s="103" t="s">
        <v>65</v>
      </c>
      <c r="X45" s="103" t="s">
        <v>65</v>
      </c>
      <c r="Y45" s="103" t="s">
        <v>65</v>
      </c>
      <c r="Z45" s="103" t="s">
        <v>65</v>
      </c>
      <c r="AA45" s="103">
        <v>2</v>
      </c>
    </row>
    <row r="46" spans="1:27" s="35" customFormat="1" ht="39.950000000000003" customHeight="1" x14ac:dyDescent="0.2">
      <c r="A46" s="103">
        <v>37</v>
      </c>
      <c r="B46" s="103">
        <v>2</v>
      </c>
      <c r="C46" s="103" t="s">
        <v>174</v>
      </c>
      <c r="D46" s="103" t="s">
        <v>497</v>
      </c>
      <c r="E46" s="103" t="s">
        <v>498</v>
      </c>
      <c r="F46" s="103" t="s">
        <v>72</v>
      </c>
      <c r="G46" s="103" t="s">
        <v>73</v>
      </c>
      <c r="H46" s="103" t="s">
        <v>208</v>
      </c>
      <c r="I46" s="103"/>
      <c r="J46" s="103">
        <v>1</v>
      </c>
      <c r="K46" s="103"/>
      <c r="L46" s="103" t="s">
        <v>61</v>
      </c>
      <c r="M46" s="103" t="s">
        <v>63</v>
      </c>
      <c r="N46" s="103" t="s">
        <v>62</v>
      </c>
      <c r="O46" s="103" t="s">
        <v>63</v>
      </c>
      <c r="P46" s="103"/>
      <c r="Q46" s="103" t="s">
        <v>481</v>
      </c>
      <c r="R46" s="103"/>
      <c r="S46" s="103" t="s">
        <v>499</v>
      </c>
      <c r="T46" s="103">
        <v>0.41499999999999998</v>
      </c>
      <c r="U46" s="103" t="s">
        <v>65</v>
      </c>
      <c r="V46" s="103" t="s">
        <v>65</v>
      </c>
      <c r="W46" s="103" t="s">
        <v>65</v>
      </c>
      <c r="X46" s="103" t="s">
        <v>65</v>
      </c>
      <c r="Y46" s="103" t="s">
        <v>65</v>
      </c>
      <c r="Z46" s="103" t="s">
        <v>65</v>
      </c>
      <c r="AA46" s="103">
        <v>1</v>
      </c>
    </row>
    <row r="47" spans="1:27" s="35" customFormat="1" ht="39.950000000000003" customHeight="1" x14ac:dyDescent="0.2">
      <c r="A47" s="103">
        <v>38</v>
      </c>
      <c r="B47" s="103">
        <v>2</v>
      </c>
      <c r="C47" s="103" t="s">
        <v>82</v>
      </c>
      <c r="D47" s="103" t="s">
        <v>181</v>
      </c>
      <c r="E47" s="103" t="s">
        <v>182</v>
      </c>
      <c r="F47" s="103" t="s">
        <v>72</v>
      </c>
      <c r="G47" s="103" t="s">
        <v>73</v>
      </c>
      <c r="H47" s="103" t="s">
        <v>208</v>
      </c>
      <c r="I47" s="103"/>
      <c r="J47" s="103">
        <v>1</v>
      </c>
      <c r="K47" s="103"/>
      <c r="L47" s="103" t="s">
        <v>61</v>
      </c>
      <c r="M47" s="103" t="s">
        <v>63</v>
      </c>
      <c r="N47" s="103" t="s">
        <v>62</v>
      </c>
      <c r="O47" s="103" t="s">
        <v>63</v>
      </c>
      <c r="P47" s="103"/>
      <c r="Q47" s="103" t="s">
        <v>500</v>
      </c>
      <c r="R47" s="103" t="s">
        <v>65</v>
      </c>
      <c r="S47" s="103"/>
      <c r="T47" s="103">
        <v>4.2999999999999997E-2</v>
      </c>
      <c r="U47" s="103" t="s">
        <v>65</v>
      </c>
      <c r="V47" s="103" t="s">
        <v>65</v>
      </c>
      <c r="W47" s="103" t="s">
        <v>65</v>
      </c>
      <c r="X47" s="103" t="s">
        <v>65</v>
      </c>
      <c r="Y47" s="103" t="s">
        <v>65</v>
      </c>
      <c r="Z47" s="103" t="s">
        <v>65</v>
      </c>
      <c r="AA47" s="103">
        <v>1</v>
      </c>
    </row>
    <row r="48" spans="1:27" s="35" customFormat="1" ht="39.950000000000003" customHeight="1" x14ac:dyDescent="0.2">
      <c r="A48" s="103">
        <v>39</v>
      </c>
      <c r="B48" s="103">
        <v>2</v>
      </c>
      <c r="C48" s="103" t="s">
        <v>75</v>
      </c>
      <c r="D48" s="103" t="s">
        <v>443</v>
      </c>
      <c r="E48" s="103" t="s">
        <v>444</v>
      </c>
      <c r="F48" s="103" t="s">
        <v>65</v>
      </c>
      <c r="G48" s="103" t="s">
        <v>81</v>
      </c>
      <c r="H48" s="103" t="s">
        <v>189</v>
      </c>
      <c r="I48" s="103"/>
      <c r="J48" s="103" t="s">
        <v>61</v>
      </c>
      <c r="K48" s="103" t="s">
        <v>443</v>
      </c>
      <c r="L48" s="103" t="s">
        <v>61</v>
      </c>
      <c r="M48" s="103" t="s">
        <v>63</v>
      </c>
      <c r="N48" s="103" t="s">
        <v>62</v>
      </c>
      <c r="O48" s="103" t="s">
        <v>72</v>
      </c>
      <c r="P48" s="103" t="s">
        <v>445</v>
      </c>
      <c r="Q48" s="103" t="s">
        <v>65</v>
      </c>
      <c r="R48" s="103" t="s">
        <v>65</v>
      </c>
      <c r="S48" s="103" t="s">
        <v>446</v>
      </c>
      <c r="T48" s="103" t="s">
        <v>65</v>
      </c>
      <c r="U48" s="103">
        <v>4.2900000000000001E-2</v>
      </c>
      <c r="V48" s="103" t="s">
        <v>65</v>
      </c>
      <c r="W48" s="103" t="s">
        <v>65</v>
      </c>
      <c r="X48" s="103" t="s">
        <v>65</v>
      </c>
      <c r="Y48" s="103" t="s">
        <v>65</v>
      </c>
      <c r="Z48" s="103" t="s">
        <v>65</v>
      </c>
      <c r="AA48" s="103">
        <v>1</v>
      </c>
    </row>
    <row r="49" spans="1:27" s="35" customFormat="1" ht="39.950000000000003" customHeight="1" x14ac:dyDescent="0.2">
      <c r="A49" s="103">
        <v>40</v>
      </c>
      <c r="B49" s="103">
        <v>2</v>
      </c>
      <c r="C49" s="103" t="s">
        <v>429</v>
      </c>
      <c r="D49" s="103" t="s">
        <v>176</v>
      </c>
      <c r="E49" s="103" t="s">
        <v>177</v>
      </c>
      <c r="F49" s="103" t="s">
        <v>72</v>
      </c>
      <c r="G49" s="103" t="s">
        <v>73</v>
      </c>
      <c r="H49" s="103" t="s">
        <v>208</v>
      </c>
      <c r="I49" s="103"/>
      <c r="J49" s="103">
        <v>10</v>
      </c>
      <c r="K49" s="103"/>
      <c r="L49" s="103" t="s">
        <v>61</v>
      </c>
      <c r="M49" s="103" t="s">
        <v>63</v>
      </c>
      <c r="N49" s="103" t="s">
        <v>62</v>
      </c>
      <c r="O49" s="103" t="s">
        <v>63</v>
      </c>
      <c r="P49" s="103"/>
      <c r="Q49" s="103" t="s">
        <v>178</v>
      </c>
      <c r="R49" s="103" t="s">
        <v>65</v>
      </c>
      <c r="S49" s="103"/>
      <c r="T49" s="103">
        <v>2.5999999999999999E-2</v>
      </c>
      <c r="U49" s="103" t="s">
        <v>65</v>
      </c>
      <c r="V49" s="103" t="s">
        <v>65</v>
      </c>
      <c r="W49" s="103" t="s">
        <v>65</v>
      </c>
      <c r="X49" s="103" t="s">
        <v>65</v>
      </c>
      <c r="Y49" s="103" t="s">
        <v>65</v>
      </c>
      <c r="Z49" s="103" t="s">
        <v>65</v>
      </c>
      <c r="AA49" s="103">
        <v>10</v>
      </c>
    </row>
    <row r="50" spans="1:27" s="35" customFormat="1" ht="39.950000000000003" customHeight="1" x14ac:dyDescent="0.2">
      <c r="A50" s="103">
        <v>41</v>
      </c>
      <c r="B50" s="103">
        <v>1</v>
      </c>
      <c r="C50" s="103" t="s">
        <v>175</v>
      </c>
      <c r="D50" s="103" t="s">
        <v>391</v>
      </c>
      <c r="E50" s="103" t="s">
        <v>392</v>
      </c>
      <c r="F50" s="103" t="s">
        <v>65</v>
      </c>
      <c r="G50" s="103" t="s">
        <v>81</v>
      </c>
      <c r="H50" s="103" t="s">
        <v>189</v>
      </c>
      <c r="I50" s="103"/>
      <c r="J50" s="103" t="s">
        <v>61</v>
      </c>
      <c r="K50" s="103" t="s">
        <v>65</v>
      </c>
      <c r="L50" s="103" t="s">
        <v>61</v>
      </c>
      <c r="M50" s="103" t="s">
        <v>63</v>
      </c>
      <c r="N50" s="103" t="s">
        <v>62</v>
      </c>
      <c r="O50" s="103" t="s">
        <v>95</v>
      </c>
      <c r="P50" s="103" t="s">
        <v>65</v>
      </c>
      <c r="Q50" s="103" t="s">
        <v>65</v>
      </c>
      <c r="R50" s="103" t="s">
        <v>65</v>
      </c>
      <c r="S50" s="103" t="s">
        <v>65</v>
      </c>
      <c r="T50" s="103" t="s">
        <v>65</v>
      </c>
      <c r="U50" s="103">
        <v>2.0000000000000001E-4</v>
      </c>
      <c r="V50" s="103" t="s">
        <v>65</v>
      </c>
      <c r="W50" s="103" t="s">
        <v>65</v>
      </c>
      <c r="X50" s="103" t="s">
        <v>65</v>
      </c>
      <c r="Y50" s="103" t="s">
        <v>65</v>
      </c>
      <c r="Z50" s="103" t="s">
        <v>65</v>
      </c>
      <c r="AA50" s="103">
        <v>1</v>
      </c>
    </row>
    <row r="51" spans="1:27" s="35" customFormat="1" ht="39.950000000000003" customHeight="1" x14ac:dyDescent="0.2">
      <c r="A51" s="103">
        <v>42</v>
      </c>
      <c r="B51" s="103">
        <v>1</v>
      </c>
      <c r="C51" s="103" t="s">
        <v>175</v>
      </c>
      <c r="D51" s="103" t="s">
        <v>394</v>
      </c>
      <c r="E51" s="103" t="s">
        <v>395</v>
      </c>
      <c r="F51" s="103" t="s">
        <v>65</v>
      </c>
      <c r="G51" s="103" t="s">
        <v>81</v>
      </c>
      <c r="H51" s="103" t="s">
        <v>189</v>
      </c>
      <c r="I51" s="103"/>
      <c r="J51" s="103" t="s">
        <v>61</v>
      </c>
      <c r="K51" s="103" t="s">
        <v>65</v>
      </c>
      <c r="L51" s="103" t="s">
        <v>61</v>
      </c>
      <c r="M51" s="103" t="s">
        <v>63</v>
      </c>
      <c r="N51" s="103" t="s">
        <v>62</v>
      </c>
      <c r="O51" s="103" t="s">
        <v>95</v>
      </c>
      <c r="P51" s="103" t="s">
        <v>65</v>
      </c>
      <c r="Q51" s="103" t="s">
        <v>65</v>
      </c>
      <c r="R51" s="103" t="s">
        <v>65</v>
      </c>
      <c r="S51" s="103" t="s">
        <v>65</v>
      </c>
      <c r="T51" s="103" t="s">
        <v>65</v>
      </c>
      <c r="U51" s="103">
        <v>2.0000000000000001E-4</v>
      </c>
      <c r="V51" s="103" t="s">
        <v>65</v>
      </c>
      <c r="W51" s="103" t="s">
        <v>65</v>
      </c>
      <c r="X51" s="103" t="s">
        <v>65</v>
      </c>
      <c r="Y51" s="103" t="s">
        <v>65</v>
      </c>
      <c r="Z51" s="103" t="s">
        <v>65</v>
      </c>
      <c r="AA51" s="103">
        <v>1</v>
      </c>
    </row>
    <row r="52" spans="1:27" s="35" customFormat="1" ht="39.950000000000003" customHeight="1" x14ac:dyDescent="0.2">
      <c r="A52" s="103">
        <v>43</v>
      </c>
      <c r="B52" s="103">
        <v>1</v>
      </c>
      <c r="C52" s="103" t="s">
        <v>79</v>
      </c>
      <c r="D52" s="103" t="s">
        <v>96</v>
      </c>
      <c r="E52" s="103" t="s">
        <v>97</v>
      </c>
      <c r="F52" s="103" t="s">
        <v>65</v>
      </c>
      <c r="G52" s="103" t="s">
        <v>81</v>
      </c>
      <c r="H52" s="103" t="s">
        <v>189</v>
      </c>
      <c r="I52" s="103"/>
      <c r="J52" s="103" t="s">
        <v>61</v>
      </c>
      <c r="K52" s="103" t="s">
        <v>96</v>
      </c>
      <c r="L52" s="103" t="s">
        <v>61</v>
      </c>
      <c r="M52" s="103" t="s">
        <v>63</v>
      </c>
      <c r="N52" s="103" t="s">
        <v>62</v>
      </c>
      <c r="O52" s="103" t="s">
        <v>328</v>
      </c>
      <c r="P52" s="103" t="s">
        <v>384</v>
      </c>
      <c r="Q52" s="103" t="s">
        <v>65</v>
      </c>
      <c r="R52" s="103" t="s">
        <v>65</v>
      </c>
      <c r="S52" s="103" t="s">
        <v>98</v>
      </c>
      <c r="T52" s="103" t="s">
        <v>65</v>
      </c>
      <c r="U52" s="103">
        <v>8.0000000000000004E-4</v>
      </c>
      <c r="V52" s="103" t="s">
        <v>65</v>
      </c>
      <c r="W52" s="103" t="s">
        <v>65</v>
      </c>
      <c r="X52" s="103" t="s">
        <v>65</v>
      </c>
      <c r="Y52" s="103" t="s">
        <v>65</v>
      </c>
      <c r="Z52" s="103" t="s">
        <v>65</v>
      </c>
      <c r="AA52" s="103">
        <v>1</v>
      </c>
    </row>
    <row r="53" spans="1:27" s="35" customFormat="1" ht="39.950000000000003" customHeight="1" x14ac:dyDescent="0.2">
      <c r="A53" s="103">
        <v>44</v>
      </c>
      <c r="B53" s="103">
        <v>1</v>
      </c>
      <c r="C53" s="103" t="s">
        <v>79</v>
      </c>
      <c r="D53" s="103" t="s">
        <v>99</v>
      </c>
      <c r="E53" s="103" t="s">
        <v>100</v>
      </c>
      <c r="F53" s="103" t="s">
        <v>386</v>
      </c>
      <c r="G53" s="103" t="s">
        <v>81</v>
      </c>
      <c r="H53" s="103" t="s">
        <v>189</v>
      </c>
      <c r="I53" s="103"/>
      <c r="J53" s="103" t="s">
        <v>61</v>
      </c>
      <c r="K53" s="103" t="s">
        <v>65</v>
      </c>
      <c r="L53" s="103" t="s">
        <v>61</v>
      </c>
      <c r="M53" s="103" t="s">
        <v>63</v>
      </c>
      <c r="N53" s="103" t="s">
        <v>62</v>
      </c>
      <c r="O53" s="103" t="s">
        <v>74</v>
      </c>
      <c r="P53" s="103" t="s">
        <v>65</v>
      </c>
      <c r="Q53" s="103" t="s">
        <v>65</v>
      </c>
      <c r="R53" s="103" t="s">
        <v>65</v>
      </c>
      <c r="S53" s="103" t="s">
        <v>65</v>
      </c>
      <c r="T53" s="103" t="s">
        <v>65</v>
      </c>
      <c r="U53" s="103">
        <v>1E-3</v>
      </c>
      <c r="V53" s="103" t="s">
        <v>65</v>
      </c>
      <c r="W53" s="103" t="s">
        <v>65</v>
      </c>
      <c r="X53" s="103" t="s">
        <v>65</v>
      </c>
      <c r="Y53" s="103" t="s">
        <v>65</v>
      </c>
      <c r="Z53" s="103" t="s">
        <v>65</v>
      </c>
      <c r="AA53" s="103">
        <v>2</v>
      </c>
    </row>
    <row r="54" spans="1:27" s="35" customFormat="1" ht="39.950000000000003" customHeight="1" x14ac:dyDescent="0.2">
      <c r="A54" s="103">
        <v>45</v>
      </c>
      <c r="B54" s="103">
        <v>1</v>
      </c>
      <c r="C54" s="103" t="s">
        <v>65</v>
      </c>
      <c r="D54" s="103" t="s">
        <v>101</v>
      </c>
      <c r="E54" s="103" t="s">
        <v>102</v>
      </c>
      <c r="F54" s="103" t="s">
        <v>65</v>
      </c>
      <c r="G54" s="103" t="s">
        <v>81</v>
      </c>
      <c r="H54" s="103" t="s">
        <v>189</v>
      </c>
      <c r="I54" s="103"/>
      <c r="J54" s="103" t="s">
        <v>61</v>
      </c>
      <c r="K54" s="103" t="s">
        <v>65</v>
      </c>
      <c r="L54" s="103" t="s">
        <v>61</v>
      </c>
      <c r="M54" s="103" t="s">
        <v>63</v>
      </c>
      <c r="N54" s="103" t="s">
        <v>62</v>
      </c>
      <c r="O54" s="103" t="s">
        <v>74</v>
      </c>
      <c r="P54" s="103" t="s">
        <v>65</v>
      </c>
      <c r="Q54" s="103" t="s">
        <v>65</v>
      </c>
      <c r="R54" s="103" t="s">
        <v>65</v>
      </c>
      <c r="S54" s="103" t="s">
        <v>65</v>
      </c>
      <c r="T54" s="103" t="s">
        <v>65</v>
      </c>
      <c r="U54" s="103">
        <v>1E-3</v>
      </c>
      <c r="V54" s="103" t="s">
        <v>65</v>
      </c>
      <c r="W54" s="103" t="s">
        <v>65</v>
      </c>
      <c r="X54" s="103" t="s">
        <v>65</v>
      </c>
      <c r="Y54" s="103" t="s">
        <v>65</v>
      </c>
      <c r="Z54" s="103" t="s">
        <v>65</v>
      </c>
      <c r="AA54" s="103">
        <v>30</v>
      </c>
    </row>
    <row r="55" spans="1:27" x14ac:dyDescent="0.2">
      <c r="F55" s="15"/>
      <c r="AA55" s="15"/>
    </row>
    <row r="56" spans="1:27" x14ac:dyDescent="0.2">
      <c r="F56" s="15"/>
      <c r="AA56" s="15"/>
    </row>
    <row r="57" spans="1:27" x14ac:dyDescent="0.2">
      <c r="F57" s="15"/>
      <c r="AA57" s="15"/>
    </row>
    <row r="58" spans="1:27" x14ac:dyDescent="0.2">
      <c r="F58" s="15"/>
      <c r="AA58" s="15"/>
    </row>
    <row r="59" spans="1:27" x14ac:dyDescent="0.2">
      <c r="F59" s="15"/>
      <c r="AA59" s="15"/>
    </row>
    <row r="60" spans="1:27" x14ac:dyDescent="0.2">
      <c r="F60" s="15"/>
      <c r="AA60" s="15"/>
    </row>
    <row r="61" spans="1:27" x14ac:dyDescent="0.2">
      <c r="F61" s="15"/>
      <c r="AA61" s="15"/>
    </row>
    <row r="62" spans="1:27" x14ac:dyDescent="0.2">
      <c r="F62" s="15"/>
      <c r="AA62" s="15"/>
    </row>
    <row r="63" spans="1:27" x14ac:dyDescent="0.2">
      <c r="F63" s="15"/>
      <c r="AA63" s="15"/>
    </row>
    <row r="64" spans="1:27" x14ac:dyDescent="0.2">
      <c r="F64" s="15"/>
      <c r="AA64" s="15"/>
    </row>
    <row r="65" spans="6:27" x14ac:dyDescent="0.2">
      <c r="F65" s="15"/>
      <c r="AA65" s="15"/>
    </row>
    <row r="66" spans="6:27" x14ac:dyDescent="0.2">
      <c r="F66" s="15"/>
      <c r="AA66" s="15"/>
    </row>
    <row r="67" spans="6:27" x14ac:dyDescent="0.2">
      <c r="F67" s="15"/>
      <c r="AA67" s="15"/>
    </row>
    <row r="68" spans="6:27" x14ac:dyDescent="0.2">
      <c r="F68" s="15"/>
      <c r="AA68" s="15"/>
    </row>
    <row r="69" spans="6:27" x14ac:dyDescent="0.2">
      <c r="F69" s="15"/>
      <c r="AA69" s="15"/>
    </row>
    <row r="70" spans="6:27" x14ac:dyDescent="0.2">
      <c r="F70" s="15"/>
      <c r="AA70" s="15"/>
    </row>
    <row r="71" spans="6:27" x14ac:dyDescent="0.2">
      <c r="F71" s="15"/>
      <c r="AA71" s="15"/>
    </row>
    <row r="72" spans="6:27" x14ac:dyDescent="0.2">
      <c r="F72" s="15"/>
      <c r="AA72" s="15"/>
    </row>
    <row r="73" spans="6:27" x14ac:dyDescent="0.2">
      <c r="F73" s="15"/>
      <c r="AA73" s="15"/>
    </row>
    <row r="74" spans="6:27" x14ac:dyDescent="0.2">
      <c r="F74" s="15"/>
      <c r="AA74" s="15"/>
    </row>
    <row r="75" spans="6:27" x14ac:dyDescent="0.2">
      <c r="F75" s="15"/>
      <c r="AA75" s="15"/>
    </row>
    <row r="76" spans="6:27" x14ac:dyDescent="0.2">
      <c r="F76" s="15"/>
      <c r="AA76" s="15"/>
    </row>
    <row r="77" spans="6:27" x14ac:dyDescent="0.2">
      <c r="F77" s="15"/>
      <c r="AA77" s="15"/>
    </row>
    <row r="78" spans="6:27" x14ac:dyDescent="0.2">
      <c r="F78" s="15"/>
      <c r="AA78" s="15"/>
    </row>
    <row r="79" spans="6:27" x14ac:dyDescent="0.2">
      <c r="F79" s="15"/>
      <c r="AA79" s="15"/>
    </row>
    <row r="80" spans="6:27" x14ac:dyDescent="0.2">
      <c r="F80" s="15"/>
      <c r="AA80" s="15"/>
    </row>
    <row r="81" spans="6:27" x14ac:dyDescent="0.2">
      <c r="F81" s="15"/>
      <c r="AA81" s="15"/>
    </row>
    <row r="82" spans="6:27" x14ac:dyDescent="0.2">
      <c r="F82" s="15"/>
      <c r="AA82" s="15"/>
    </row>
    <row r="83" spans="6:27" x14ac:dyDescent="0.2">
      <c r="F83" s="15"/>
      <c r="AA83" s="15"/>
    </row>
    <row r="84" spans="6:27" x14ac:dyDescent="0.2">
      <c r="F84" s="15"/>
      <c r="AA84" s="15"/>
    </row>
    <row r="85" spans="6:27" x14ac:dyDescent="0.2">
      <c r="F85" s="15"/>
      <c r="AA85" s="15"/>
    </row>
    <row r="86" spans="6:27" x14ac:dyDescent="0.2">
      <c r="F86" s="15"/>
      <c r="AA86" s="15"/>
    </row>
    <row r="87" spans="6:27" x14ac:dyDescent="0.2">
      <c r="F87" s="15"/>
      <c r="AA87" s="15"/>
    </row>
    <row r="88" spans="6:27" x14ac:dyDescent="0.2">
      <c r="F88" s="15"/>
      <c r="AA88" s="15"/>
    </row>
    <row r="89" spans="6:27" x14ac:dyDescent="0.2">
      <c r="F89" s="15"/>
      <c r="AA89" s="15"/>
    </row>
    <row r="90" spans="6:27" x14ac:dyDescent="0.2">
      <c r="F90" s="15"/>
      <c r="AA90" s="15"/>
    </row>
    <row r="91" spans="6:27" x14ac:dyDescent="0.2">
      <c r="F91" s="15"/>
      <c r="AA91" s="15"/>
    </row>
    <row r="92" spans="6:27" x14ac:dyDescent="0.2">
      <c r="F92" s="15"/>
      <c r="AA92" s="15"/>
    </row>
    <row r="93" spans="6:27" x14ac:dyDescent="0.2">
      <c r="F93" s="15"/>
      <c r="AA93" s="15"/>
    </row>
    <row r="94" spans="6:27" x14ac:dyDescent="0.2">
      <c r="F94" s="15"/>
      <c r="AA94" s="15"/>
    </row>
    <row r="95" spans="6:27" x14ac:dyDescent="0.2">
      <c r="F95" s="15"/>
      <c r="AA95" s="15"/>
    </row>
    <row r="96" spans="6:27" x14ac:dyDescent="0.2">
      <c r="F96" s="15"/>
      <c r="AA96" s="15"/>
    </row>
    <row r="97" spans="6:27" x14ac:dyDescent="0.2">
      <c r="F97" s="15"/>
      <c r="AA97" s="15"/>
    </row>
    <row r="98" spans="6:27" x14ac:dyDescent="0.2">
      <c r="F98" s="15"/>
      <c r="AA98" s="15"/>
    </row>
    <row r="99" spans="6:27" x14ac:dyDescent="0.2">
      <c r="F99" s="15"/>
      <c r="AA99" s="15"/>
    </row>
    <row r="100" spans="6:27" x14ac:dyDescent="0.2">
      <c r="F100" s="15"/>
      <c r="AA100" s="15"/>
    </row>
    <row r="101" spans="6:27" x14ac:dyDescent="0.2">
      <c r="F101" s="15"/>
      <c r="AA101" s="15"/>
    </row>
    <row r="102" spans="6:27" x14ac:dyDescent="0.2">
      <c r="F102" s="15"/>
      <c r="AA102" s="15"/>
    </row>
    <row r="103" spans="6:27" x14ac:dyDescent="0.2">
      <c r="F103" s="15"/>
      <c r="AA103" s="15"/>
    </row>
    <row r="104" spans="6:27" x14ac:dyDescent="0.2">
      <c r="F104" s="15"/>
      <c r="AA104" s="15"/>
    </row>
    <row r="105" spans="6:27" x14ac:dyDescent="0.2">
      <c r="F105" s="15"/>
      <c r="AA105" s="15"/>
    </row>
    <row r="106" spans="6:27" x14ac:dyDescent="0.2">
      <c r="F106" s="15"/>
      <c r="AA106" s="15"/>
    </row>
    <row r="107" spans="6:27" x14ac:dyDescent="0.2">
      <c r="F107" s="15"/>
      <c r="AA107" s="15"/>
    </row>
    <row r="108" spans="6:27" x14ac:dyDescent="0.2">
      <c r="F108" s="15"/>
      <c r="AA108" s="15"/>
    </row>
    <row r="109" spans="6:27" x14ac:dyDescent="0.2">
      <c r="F109" s="15"/>
      <c r="AA109" s="15"/>
    </row>
    <row r="110" spans="6:27" x14ac:dyDescent="0.2">
      <c r="F110" s="15"/>
      <c r="AA110" s="15"/>
    </row>
    <row r="111" spans="6:27" x14ac:dyDescent="0.2">
      <c r="F111" s="15"/>
      <c r="AA111" s="15"/>
    </row>
    <row r="112" spans="6:27" x14ac:dyDescent="0.2">
      <c r="F112" s="15"/>
      <c r="AA112" s="15"/>
    </row>
    <row r="113" spans="6:27" x14ac:dyDescent="0.2">
      <c r="F113" s="15"/>
      <c r="AA113" s="15"/>
    </row>
    <row r="114" spans="6:27" x14ac:dyDescent="0.2">
      <c r="F114" s="15"/>
      <c r="AA114" s="15"/>
    </row>
    <row r="115" spans="6:27" x14ac:dyDescent="0.2">
      <c r="F115" s="15"/>
      <c r="AA115" s="15"/>
    </row>
    <row r="116" spans="6:27" x14ac:dyDescent="0.2">
      <c r="F116" s="15"/>
      <c r="AA116" s="15"/>
    </row>
    <row r="117" spans="6:27" x14ac:dyDescent="0.2">
      <c r="F117" s="15"/>
      <c r="AA117" s="15"/>
    </row>
    <row r="118" spans="6:27" x14ac:dyDescent="0.2">
      <c r="F118" s="15"/>
      <c r="AA118" s="15"/>
    </row>
    <row r="119" spans="6:27" x14ac:dyDescent="0.2">
      <c r="F119" s="15"/>
      <c r="AA119" s="15"/>
    </row>
    <row r="120" spans="6:27" x14ac:dyDescent="0.2">
      <c r="F120" s="15"/>
      <c r="AA120" s="15"/>
    </row>
    <row r="121" spans="6:27" x14ac:dyDescent="0.2">
      <c r="F121" s="15"/>
      <c r="AA121" s="15"/>
    </row>
    <row r="122" spans="6:27" x14ac:dyDescent="0.2">
      <c r="F122" s="15"/>
      <c r="AA122" s="15"/>
    </row>
    <row r="123" spans="6:27" x14ac:dyDescent="0.2">
      <c r="F123" s="15"/>
      <c r="AA123" s="15"/>
    </row>
    <row r="124" spans="6:27" x14ac:dyDescent="0.2">
      <c r="F124" s="15"/>
      <c r="AA124" s="15"/>
    </row>
    <row r="125" spans="6:27" x14ac:dyDescent="0.2">
      <c r="F125" s="15"/>
      <c r="AA125" s="15"/>
    </row>
    <row r="126" spans="6:27" x14ac:dyDescent="0.2">
      <c r="F126" s="15"/>
      <c r="AA126" s="15"/>
    </row>
    <row r="127" spans="6:27" x14ac:dyDescent="0.2">
      <c r="F127" s="15"/>
      <c r="AA127" s="15"/>
    </row>
    <row r="128" spans="6:27" x14ac:dyDescent="0.2">
      <c r="F128" s="15"/>
      <c r="AA128" s="15"/>
    </row>
    <row r="129" spans="6:27" x14ac:dyDescent="0.2">
      <c r="F129" s="15"/>
      <c r="AA129" s="15"/>
    </row>
    <row r="130" spans="6:27" x14ac:dyDescent="0.2">
      <c r="F130" s="15"/>
      <c r="AA130" s="15"/>
    </row>
    <row r="131" spans="6:27" x14ac:dyDescent="0.2">
      <c r="F131" s="15"/>
      <c r="AA131" s="15"/>
    </row>
    <row r="132" spans="6:27" x14ac:dyDescent="0.2">
      <c r="F132" s="15"/>
      <c r="AA132" s="15"/>
    </row>
    <row r="133" spans="6:27" x14ac:dyDescent="0.2">
      <c r="F133" s="15"/>
      <c r="AA133" s="15"/>
    </row>
    <row r="134" spans="6:27" x14ac:dyDescent="0.2">
      <c r="F134" s="15"/>
      <c r="AA134" s="15"/>
    </row>
    <row r="135" spans="6:27" x14ac:dyDescent="0.2">
      <c r="F135" s="15"/>
      <c r="AA135" s="15"/>
    </row>
    <row r="136" spans="6:27" x14ac:dyDescent="0.2">
      <c r="F136" s="15"/>
      <c r="AA136" s="15"/>
    </row>
    <row r="137" spans="6:27" x14ac:dyDescent="0.2">
      <c r="F137" s="15"/>
      <c r="AA137" s="15"/>
    </row>
    <row r="138" spans="6:27" x14ac:dyDescent="0.2">
      <c r="F138" s="15"/>
      <c r="AA138" s="15"/>
    </row>
    <row r="139" spans="6:27" x14ac:dyDescent="0.2">
      <c r="F139" s="15"/>
      <c r="AA139" s="15"/>
    </row>
    <row r="140" spans="6:27" x14ac:dyDescent="0.2">
      <c r="F140" s="15"/>
      <c r="AA140" s="15"/>
    </row>
    <row r="141" spans="6:27" x14ac:dyDescent="0.2">
      <c r="F141" s="15"/>
      <c r="AA141" s="15"/>
    </row>
    <row r="142" spans="6:27" x14ac:dyDescent="0.2">
      <c r="F142" s="15"/>
      <c r="AA142" s="15"/>
    </row>
    <row r="143" spans="6:27" x14ac:dyDescent="0.2">
      <c r="F143" s="15"/>
      <c r="AA143" s="15"/>
    </row>
    <row r="144" spans="6:27" x14ac:dyDescent="0.2">
      <c r="F144" s="15"/>
      <c r="AA144" s="15"/>
    </row>
    <row r="145" spans="6:27" x14ac:dyDescent="0.2">
      <c r="F145" s="15"/>
      <c r="AA145" s="15"/>
    </row>
    <row r="146" spans="6:27" x14ac:dyDescent="0.2">
      <c r="F146" s="15"/>
      <c r="AA146" s="15"/>
    </row>
    <row r="147" spans="6:27" x14ac:dyDescent="0.2">
      <c r="F147" s="15"/>
      <c r="AA147" s="15"/>
    </row>
    <row r="148" spans="6:27" x14ac:dyDescent="0.2">
      <c r="F148" s="15"/>
      <c r="AA148" s="15"/>
    </row>
    <row r="149" spans="6:27" x14ac:dyDescent="0.2">
      <c r="F149" s="15"/>
      <c r="AA149" s="15"/>
    </row>
  </sheetData>
  <autoFilter ref="A9:AA54" xr:uid="{C3F21CC9-0556-4FE1-8CBB-FCAE4FFFFC7B}"/>
  <mergeCells count="11">
    <mergeCell ref="A1:AA1"/>
    <mergeCell ref="F3:Y8"/>
    <mergeCell ref="A4:E4"/>
    <mergeCell ref="A5:B5"/>
    <mergeCell ref="D5:E5"/>
    <mergeCell ref="A6:E6"/>
    <mergeCell ref="A7:E8"/>
    <mergeCell ref="A2:B3"/>
    <mergeCell ref="C2:C3"/>
    <mergeCell ref="D2:E3"/>
    <mergeCell ref="F2:Y2"/>
  </mergeCells>
  <phoneticPr fontId="12" type="noConversion"/>
  <conditionalFormatting sqref="C55:C1048576">
    <cfRule type="cellIs" dxfId="16" priority="204" operator="equal">
      <formula>"L6000"</formula>
    </cfRule>
    <cfRule type="cellIs" dxfId="15" priority="205" operator="equal">
      <formula>"L6000"</formula>
    </cfRule>
  </conditionalFormatting>
  <conditionalFormatting sqref="M55:N1048576">
    <cfRule type="cellIs" dxfId="14" priority="188" operator="equal">
      <formula>"N"</formula>
    </cfRule>
    <cfRule type="cellIs" dxfId="13" priority="189" operator="equal">
      <formula>"Y"</formula>
    </cfRule>
  </conditionalFormatting>
  <conditionalFormatting sqref="AA55:AA1048576">
    <cfRule type="cellIs" dxfId="12" priority="147" operator="equal">
      <formula>0</formula>
    </cfRule>
    <cfRule type="cellIs" dxfId="11" priority="148" operator="equal">
      <formula>1</formula>
    </cfRule>
  </conditionalFormatting>
  <conditionalFormatting sqref="C10 C12:C49 C52:C54">
    <cfRule type="cellIs" dxfId="10" priority="19" operator="equal">
      <formula>"轩德6经济版"</formula>
    </cfRule>
  </conditionalFormatting>
  <conditionalFormatting sqref="M10:N10 M12:N13 M15:N31 M33:N54">
    <cfRule type="cellIs" dxfId="9" priority="17" operator="equal">
      <formula>"N"</formula>
    </cfRule>
    <cfRule type="cellIs" dxfId="8" priority="18" operator="equal">
      <formula>"Y"</formula>
    </cfRule>
  </conditionalFormatting>
  <conditionalFormatting sqref="C11">
    <cfRule type="cellIs" dxfId="7" priority="16" operator="equal">
      <formula>"轩德6经济版"</formula>
    </cfRule>
  </conditionalFormatting>
  <conditionalFormatting sqref="M11:N11">
    <cfRule type="cellIs" dxfId="6" priority="14" operator="equal">
      <formula>"N"</formula>
    </cfRule>
    <cfRule type="cellIs" dxfId="5" priority="15" operator="equal">
      <formula>"Y"</formula>
    </cfRule>
  </conditionalFormatting>
  <conditionalFormatting sqref="C50:E51">
    <cfRule type="cellIs" dxfId="4" priority="5" operator="equal">
      <formula>"轩德6经济版"</formula>
    </cfRule>
  </conditionalFormatting>
  <conditionalFormatting sqref="M14:N14">
    <cfRule type="cellIs" dxfId="3" priority="3" operator="equal">
      <formula>"N"</formula>
    </cfRule>
    <cfRule type="cellIs" dxfId="2" priority="4" operator="equal">
      <formula>"Y"</formula>
    </cfRule>
  </conditionalFormatting>
  <conditionalFormatting sqref="M32:N32">
    <cfRule type="cellIs" dxfId="1" priority="1" operator="equal">
      <formula>"N"</formula>
    </cfRule>
    <cfRule type="cellIs" dxfId="0" priority="2" operator="equal">
      <formula>"Y"</formula>
    </cfRule>
  </conditionalFormatting>
  <dataValidations count="2">
    <dataValidation allowBlank="1" showErrorMessage="1" sqref="P12 P15" xr:uid="{35613D84-8939-453C-8C4B-004F687C854B}"/>
    <dataValidation allowBlank="1" showErrorMessage="1" promptTitle="提示" prompt="该字段按需填写" sqref="F15" xr:uid="{15B7FE68-B6E8-4B5B-BFC4-A0B311B2ABA5}"/>
  </dataValidations>
  <printOptions horizontalCentered="1"/>
  <pageMargins left="0.31496062992126" right="0.27559055118110198" top="0.39370078740157499" bottom="0.55118110236220497" header="0.31496062992126" footer="0.31496062992126"/>
  <pageSetup paperSize="8" scale="85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5</vt:i4>
      </vt:variant>
    </vt:vector>
  </HeadingPairs>
  <TitlesOfParts>
    <vt:vector size="10" baseType="lpstr">
      <vt:lpstr>座椅配置表及主机信息</vt:lpstr>
      <vt:lpstr>主驾驶首页</vt:lpstr>
      <vt:lpstr>主驾驶座椅 </vt:lpstr>
      <vt:lpstr>副驾驶首页</vt:lpstr>
      <vt:lpstr>副驾驶</vt:lpstr>
      <vt:lpstr>副驾驶!Print_Area</vt:lpstr>
      <vt:lpstr>副驾驶首页!Print_Area</vt:lpstr>
      <vt:lpstr>主驾驶首页!Print_Area</vt:lpstr>
      <vt:lpstr>'主驾驶座椅 '!Print_Area</vt:lpstr>
      <vt:lpstr>座椅配置表及主机信息!Print_Area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2022-05-29T09:04:21Z</cp:lastPrinted>
  <dcterms:created xsi:type="dcterms:W3CDTF">2015-06-05T18:19:34Z</dcterms:created>
  <dcterms:modified xsi:type="dcterms:W3CDTF">2022-11-16T06:29:45Z</dcterms:modified>
</cp:coreProperties>
</file>