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机加件\"/>
    </mc:Choice>
  </mc:AlternateContent>
  <xr:revisionPtr revIDLastSave="0" documentId="13_ncr:1_{02689041-EB8C-4B10-B7C3-898CB60BB5C8}" xr6:coauthVersionLast="45" xr6:coauthVersionMax="45" xr10:uidLastSave="{00000000-0000-0000-0000-000000000000}"/>
  <bookViews>
    <workbookView xWindow="-60" yWindow="-60" windowWidth="24120" windowHeight="12960" xr2:uid="{D3454C3B-853A-40C2-ABCE-D76765881F0A}"/>
  </bookViews>
  <sheets>
    <sheet name="H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1" l="1"/>
  <c r="L4" i="1"/>
  <c r="L7" i="1" s="1"/>
  <c r="P4" i="1" s="1"/>
  <c r="K4" i="1"/>
</calcChain>
</file>

<file path=xl/sharedStrings.xml><?xml version="1.0" encoding="utf-8"?>
<sst xmlns="http://schemas.openxmlformats.org/spreadsheetml/2006/main" count="29" uniqueCount="28">
  <si>
    <t>H6项目机加件目标价核算明细表</t>
    <phoneticPr fontId="2" type="noConversion"/>
  </si>
  <si>
    <t>序号</t>
  </si>
  <si>
    <t>物料代码</t>
  </si>
  <si>
    <t>产品名称</t>
  </si>
  <si>
    <t>图片</t>
  </si>
  <si>
    <t>材质</t>
  </si>
  <si>
    <t>下料尺寸</t>
  </si>
  <si>
    <t>不含税单价</t>
  </si>
  <si>
    <t>重量/kg</t>
  </si>
  <si>
    <t>材料费</t>
  </si>
  <si>
    <t>加工成本</t>
  </si>
  <si>
    <t>不含税</t>
  </si>
  <si>
    <t>材料</t>
  </si>
  <si>
    <t>废铁</t>
  </si>
  <si>
    <t>毛重</t>
  </si>
  <si>
    <t>净重</t>
  </si>
  <si>
    <t>工序</t>
  </si>
  <si>
    <t>设备</t>
  </si>
  <si>
    <t>工序费</t>
  </si>
  <si>
    <t>核算价</t>
  </si>
  <si>
    <r>
      <t>S</t>
    </r>
    <r>
      <rPr>
        <sz val="11"/>
        <color theme="1"/>
        <rFont val="等线"/>
        <family val="3"/>
        <charset val="134"/>
        <scheme val="minor"/>
      </rPr>
      <t>HT0014408</t>
    </r>
    <phoneticPr fontId="2" type="noConversion"/>
  </si>
  <si>
    <t>滚花圆柱销</t>
    <phoneticPr fontId="2" type="noConversion"/>
  </si>
  <si>
    <t>4*12</t>
    <phoneticPr fontId="2" type="noConversion"/>
  </si>
  <si>
    <t>切料</t>
    <phoneticPr fontId="2" type="noConversion"/>
  </si>
  <si>
    <t>倒角*2</t>
    <phoneticPr fontId="2" type="noConversion"/>
  </si>
  <si>
    <t>滚花</t>
    <phoneticPr fontId="2" type="noConversion"/>
  </si>
  <si>
    <t>材料费合计：</t>
    <phoneticPr fontId="2" type="noConversion"/>
  </si>
  <si>
    <t>加工费合计：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</si>
</sst>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_);[Red]\(0.000\)"/>
    <numFmt numFmtId="178" formatCode="0.00_ "/>
    <numFmt numFmtId="179" formatCode="0.0000_ "/>
  </numFmts>
  <fonts count="3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179" fontId="0" fillId="0" borderId="2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3</xdr:row>
      <xdr:rowOff>57150</xdr:rowOff>
    </xdr:from>
    <xdr:to>
      <xdr:col>3</xdr:col>
      <xdr:colOff>665379</xdr:colOff>
      <xdr:row>6</xdr:row>
      <xdr:rowOff>47625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8A8FBD-0F56-4AFD-9C80-A3ADACF88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5" y="571500"/>
          <a:ext cx="627279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8CE9-DAEE-4863-A3BA-6FE64EE0102D}">
  <dimension ref="A1:P7"/>
  <sheetViews>
    <sheetView tabSelected="1" workbookViewId="0">
      <selection activeCell="M17" sqref="M17"/>
    </sheetView>
  </sheetViews>
  <sheetFormatPr defaultRowHeight="14.25" x14ac:dyDescent="0.2"/>
  <cols>
    <col min="1" max="1" width="5.25" bestFit="1" customWidth="1"/>
    <col min="2" max="2" width="11.625" bestFit="1" customWidth="1"/>
    <col min="7" max="7" width="7.5" style="26" bestFit="1" customWidth="1"/>
    <col min="8" max="8" width="6.5" style="26" bestFit="1" customWidth="1"/>
    <col min="9" max="10" width="6.5" bestFit="1" customWidth="1"/>
    <col min="11" max="11" width="7.5" bestFit="1" customWidth="1"/>
    <col min="12" max="12" width="7.125" bestFit="1" customWidth="1"/>
    <col min="15" max="15" width="9" style="26"/>
  </cols>
  <sheetData>
    <row r="1" spans="1:1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7"/>
      <c r="I2" s="8" t="s">
        <v>8</v>
      </c>
      <c r="J2" s="8"/>
      <c r="K2" s="8"/>
      <c r="L2" s="7" t="s">
        <v>9</v>
      </c>
      <c r="M2" s="6" t="s">
        <v>10</v>
      </c>
      <c r="N2" s="6"/>
      <c r="O2" s="9"/>
      <c r="P2" s="10" t="s">
        <v>11</v>
      </c>
    </row>
    <row r="3" spans="1:16" x14ac:dyDescent="0.2">
      <c r="A3" s="3"/>
      <c r="B3" s="3"/>
      <c r="C3" s="3"/>
      <c r="D3" s="11"/>
      <c r="E3" s="12"/>
      <c r="F3" s="6"/>
      <c r="G3" s="13" t="s">
        <v>12</v>
      </c>
      <c r="H3" s="13" t="s">
        <v>13</v>
      </c>
      <c r="I3" s="14" t="s">
        <v>14</v>
      </c>
      <c r="J3" s="14" t="s">
        <v>15</v>
      </c>
      <c r="K3" s="14" t="s">
        <v>13</v>
      </c>
      <c r="L3" s="7"/>
      <c r="M3" s="15" t="s">
        <v>16</v>
      </c>
      <c r="N3" s="15" t="s">
        <v>17</v>
      </c>
      <c r="O3" s="13" t="s">
        <v>18</v>
      </c>
      <c r="P3" s="16" t="s">
        <v>19</v>
      </c>
    </row>
    <row r="4" spans="1:16" x14ac:dyDescent="0.2">
      <c r="A4" s="6">
        <v>1</v>
      </c>
      <c r="B4" s="17" t="s">
        <v>20</v>
      </c>
      <c r="C4" s="18" t="s">
        <v>21</v>
      </c>
      <c r="D4" s="6"/>
      <c r="E4" s="17">
        <v>304</v>
      </c>
      <c r="F4" s="19" t="s">
        <v>22</v>
      </c>
      <c r="G4" s="20">
        <v>16.25</v>
      </c>
      <c r="H4" s="20">
        <v>1</v>
      </c>
      <c r="I4" s="21">
        <v>1.8E-3</v>
      </c>
      <c r="J4" s="21">
        <v>1E-3</v>
      </c>
      <c r="K4" s="21">
        <f>I4-J4</f>
        <v>7.9999999999999993E-4</v>
      </c>
      <c r="L4" s="21">
        <f>G4*I4-H4*K4</f>
        <v>2.845E-2</v>
      </c>
      <c r="M4" s="19" t="s">
        <v>23</v>
      </c>
      <c r="N4" s="21"/>
      <c r="O4" s="20">
        <v>0.05</v>
      </c>
      <c r="P4" s="22">
        <f>(L7+O7)*1.2</f>
        <v>0.26213999999999998</v>
      </c>
    </row>
    <row r="5" spans="1:16" x14ac:dyDescent="0.2">
      <c r="A5" s="6"/>
      <c r="B5" s="6"/>
      <c r="C5" s="3"/>
      <c r="D5" s="6"/>
      <c r="E5" s="6"/>
      <c r="F5" s="21"/>
      <c r="G5" s="20"/>
      <c r="H5" s="20"/>
      <c r="I5" s="21"/>
      <c r="J5" s="21"/>
      <c r="K5" s="21"/>
      <c r="L5" s="21"/>
      <c r="M5" s="19" t="s">
        <v>24</v>
      </c>
      <c r="N5" s="21"/>
      <c r="O5" s="20">
        <v>0.04</v>
      </c>
      <c r="P5" s="22"/>
    </row>
    <row r="6" spans="1:16" x14ac:dyDescent="0.2">
      <c r="A6" s="6"/>
      <c r="B6" s="6"/>
      <c r="C6" s="3"/>
      <c r="D6" s="6"/>
      <c r="E6" s="6"/>
      <c r="F6" s="21"/>
      <c r="G6" s="20"/>
      <c r="H6" s="20"/>
      <c r="I6" s="21"/>
      <c r="J6" s="21"/>
      <c r="K6" s="21"/>
      <c r="L6" s="21"/>
      <c r="M6" s="19" t="s">
        <v>25</v>
      </c>
      <c r="N6" s="21"/>
      <c r="O6" s="20">
        <v>0.1</v>
      </c>
      <c r="P6" s="22"/>
    </row>
    <row r="7" spans="1:16" x14ac:dyDescent="0.2">
      <c r="A7" s="6"/>
      <c r="B7" s="6"/>
      <c r="C7" s="3"/>
      <c r="D7" s="6"/>
      <c r="E7" s="6"/>
      <c r="F7" s="23" t="s">
        <v>26</v>
      </c>
      <c r="G7" s="24"/>
      <c r="H7" s="24"/>
      <c r="I7" s="24"/>
      <c r="J7" s="24"/>
      <c r="K7" s="25"/>
      <c r="L7" s="21">
        <f>SUM(L4:L6)</f>
        <v>2.845E-2</v>
      </c>
      <c r="M7" s="23" t="s">
        <v>27</v>
      </c>
      <c r="N7" s="25"/>
      <c r="O7" s="20">
        <f>SUM(O4:O6)</f>
        <v>0.19</v>
      </c>
      <c r="P7" s="22"/>
    </row>
  </sheetData>
  <mergeCells count="19">
    <mergeCell ref="P4:P7"/>
    <mergeCell ref="F7:K7"/>
    <mergeCell ref="M7:N7"/>
    <mergeCell ref="M2:O2"/>
    <mergeCell ref="A4:A7"/>
    <mergeCell ref="B4:B7"/>
    <mergeCell ref="C4:C7"/>
    <mergeCell ref="D4:D7"/>
    <mergeCell ref="E4:E7"/>
    <mergeCell ref="A1:P1"/>
    <mergeCell ref="A2:A3"/>
    <mergeCell ref="B2:B3"/>
    <mergeCell ref="C2:C3"/>
    <mergeCell ref="D2:D3"/>
    <mergeCell ref="E2:E3"/>
    <mergeCell ref="F2:F3"/>
    <mergeCell ref="G2:H2"/>
    <mergeCell ref="I2:K2"/>
    <mergeCell ref="L2:L3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2022-12-07T09:00:43Z</dcterms:created>
  <dcterms:modified xsi:type="dcterms:W3CDTF">2022-12-07T09:01:38Z</dcterms:modified>
</cp:coreProperties>
</file>