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mc:AlternateContent xmlns:mc="http://schemas.openxmlformats.org/markup-compatibility/2006">
    <mc:Choice Requires="x15">
      <x15ac:absPath xmlns:x15ac="http://schemas.microsoft.com/office/spreadsheetml/2010/11/ac" url="E:\Project Space\0-ZY2245\6-申请单管理\3-采购申请单\20221215-采购申请单-营销样件-ZY2252\"/>
    </mc:Choice>
  </mc:AlternateContent>
  <xr:revisionPtr revIDLastSave="0" documentId="13_ncr:1_{F655808A-5737-4054-BE90-9244C3B11B05}" xr6:coauthVersionLast="47" xr6:coauthVersionMax="47" xr10:uidLastSave="{00000000-0000-0000-0000-000000000000}"/>
  <bookViews>
    <workbookView xWindow="-110" yWindow="-110" windowWidth="21820" windowHeight="13900" xr2:uid="{00000000-000D-0000-FFFF-FFFF00000000}"/>
  </bookViews>
  <sheets>
    <sheet name="采购订单模板" sheetId="1" r:id="rId1"/>
  </sheets>
  <definedNames>
    <definedName name="_xlnm._FilterDatabase" localSheetId="0" hidden="1">采购订单模板!$A$10:$N$24</definedName>
    <definedName name="_xlnm.Print_Area" localSheetId="0">采购订单模板!$A$1:$K$24</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1" i="1" l="1"/>
  <c r="J12" i="1"/>
  <c r="J13" i="1"/>
  <c r="J14" i="1"/>
  <c r="J1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何旭东</author>
    <author>Administrator</author>
    <author>作者</author>
  </authors>
  <commentList>
    <comment ref="I2" authorId="0" shapeId="0" xr:uid="{00000000-0006-0000-0000-000001000000}">
      <text>
        <r>
          <rPr>
            <b/>
            <sz val="9"/>
            <color indexed="81"/>
            <rFont val="宋体"/>
            <family val="3"/>
            <charset val="134"/>
          </rPr>
          <t>项目订单编号：PRF-项目编码-PTXX顺序号</t>
        </r>
      </text>
    </comment>
    <comment ref="K2" authorId="0" shapeId="0" xr:uid="{00000000-0006-0000-0000-000002000000}">
      <text>
        <r>
          <rPr>
            <b/>
            <sz val="9"/>
            <color indexed="81"/>
            <rFont val="宋体"/>
            <family val="3"/>
            <charset val="134"/>
          </rPr>
          <t>采购订单号</t>
        </r>
      </text>
    </comment>
    <comment ref="B3" authorId="1" shapeId="0" xr:uid="{00000000-0006-0000-0000-000003000000}">
      <text>
        <r>
          <rPr>
            <b/>
            <sz val="9"/>
            <rFont val="宋体"/>
            <family val="3"/>
            <charset val="134"/>
          </rPr>
          <t>例如：轻卡减震 ZY2005</t>
        </r>
        <r>
          <rPr>
            <sz val="9"/>
            <rFont val="宋体"/>
            <family val="3"/>
            <charset val="134"/>
          </rPr>
          <t xml:space="preserve">
</t>
        </r>
      </text>
    </comment>
    <comment ref="D3" authorId="1" shapeId="0" xr:uid="{00000000-0006-0000-0000-000004000000}">
      <text>
        <r>
          <rPr>
            <b/>
            <sz val="9"/>
            <rFont val="宋体"/>
            <family val="3"/>
            <charset val="134"/>
          </rPr>
          <t>2021年8月10日</t>
        </r>
        <r>
          <rPr>
            <sz val="9"/>
            <rFont val="宋体"/>
            <family val="3"/>
            <charset val="134"/>
          </rPr>
          <t xml:space="preserve">
</t>
        </r>
      </text>
    </comment>
    <comment ref="F3" authorId="1" shapeId="0" xr:uid="{00000000-0006-0000-0000-000005000000}">
      <text>
        <r>
          <rPr>
            <b/>
            <sz val="9"/>
            <rFont val="宋体"/>
            <family val="3"/>
            <charset val="134"/>
          </rPr>
          <t>要求零部件到货日期：例 2022年12月24日</t>
        </r>
      </text>
    </comment>
    <comment ref="B4" authorId="2" shapeId="0" xr:uid="{00000000-0006-0000-0000-000006000000}">
      <text>
        <r>
          <rPr>
            <b/>
            <sz val="9"/>
            <rFont val="宋体"/>
            <family val="3"/>
            <charset val="134"/>
          </rPr>
          <t>作者:</t>
        </r>
        <r>
          <rPr>
            <sz val="9"/>
            <rFont val="宋体"/>
            <family val="3"/>
            <charset val="134"/>
          </rPr>
          <t xml:space="preserve">
公司名称</t>
        </r>
      </text>
    </comment>
    <comment ref="B5" authorId="1" shapeId="0" xr:uid="{00000000-0006-0000-0000-000007000000}">
      <text>
        <r>
          <rPr>
            <sz val="9"/>
            <rFont val="宋体"/>
            <family val="3"/>
            <charset val="134"/>
          </rPr>
          <t>例如：河北光华荣昌汽车部件有限公司</t>
        </r>
      </text>
    </comment>
    <comment ref="D5" authorId="0" shapeId="0" xr:uid="{00000000-0006-0000-0000-000008000000}">
      <text>
        <r>
          <rPr>
            <b/>
            <sz val="9"/>
            <color indexed="81"/>
            <rFont val="宋体"/>
            <family val="3"/>
            <charset val="134"/>
          </rPr>
          <t>集团财务:</t>
        </r>
        <r>
          <rPr>
            <sz val="9"/>
            <color indexed="81"/>
            <rFont val="宋体"/>
            <family val="3"/>
            <charset val="134"/>
          </rPr>
          <t xml:space="preserve">
集团结算主体根据项目分为北京光华荣昌和安路普总公司</t>
        </r>
      </text>
    </comment>
    <comment ref="F5" authorId="1" shapeId="0" xr:uid="{00000000-0006-0000-0000-000009000000}">
      <text>
        <r>
          <rPr>
            <b/>
            <sz val="9"/>
            <rFont val="宋体"/>
            <family val="3"/>
            <charset val="134"/>
          </rPr>
          <t xml:space="preserve">  例如：姚建坡</t>
        </r>
      </text>
    </comment>
    <comment ref="H5" authorId="1" shapeId="0" xr:uid="{00000000-0006-0000-0000-00000A000000}">
      <text>
        <r>
          <rPr>
            <b/>
            <sz val="9"/>
            <rFont val="宋体"/>
            <family val="3"/>
            <charset val="134"/>
          </rPr>
          <t>19831788628</t>
        </r>
      </text>
    </comment>
    <comment ref="A6" authorId="2" shapeId="0" xr:uid="{00000000-0006-0000-0000-00000B000000}">
      <text>
        <r>
          <rPr>
            <b/>
            <sz val="9"/>
            <rFont val="宋体"/>
            <family val="3"/>
            <charset val="134"/>
          </rPr>
          <t>作者:</t>
        </r>
        <r>
          <rPr>
            <sz val="9"/>
            <rFont val="宋体"/>
            <family val="3"/>
            <charset val="134"/>
          </rPr>
          <t xml:space="preserve">
样件需求人签名</t>
        </r>
      </text>
    </comment>
    <comment ref="B6" authorId="1" shapeId="0" xr:uid="{00000000-0006-0000-0000-00000C000000}">
      <text>
        <r>
          <rPr>
            <b/>
            <sz val="9"/>
            <rFont val="宋体"/>
            <family val="3"/>
            <charset val="134"/>
          </rPr>
          <t>需求人姓名</t>
        </r>
      </text>
    </comment>
    <comment ref="D6" authorId="1" shapeId="0" xr:uid="{00000000-0006-0000-0000-00000D000000}">
      <text>
        <r>
          <rPr>
            <sz val="9"/>
            <rFont val="宋体"/>
            <family val="3"/>
            <charset val="134"/>
          </rPr>
          <t xml:space="preserve">需求人直接上级
</t>
        </r>
      </text>
    </comment>
    <comment ref="B7" authorId="2" shapeId="0" xr:uid="{00000000-0006-0000-0000-00000E000000}">
      <text>
        <r>
          <rPr>
            <b/>
            <sz val="9"/>
            <rFont val="宋体"/>
            <family val="3"/>
            <charset val="134"/>
          </rPr>
          <t>作者:</t>
        </r>
        <r>
          <rPr>
            <sz val="9"/>
            <rFont val="宋体"/>
            <family val="3"/>
            <charset val="134"/>
          </rPr>
          <t xml:space="preserve">
此为状态确认人，如开发工程师</t>
        </r>
      </text>
    </comment>
    <comment ref="F7" authorId="0" shapeId="0" xr:uid="{00000000-0006-0000-0000-00000F000000}">
      <text>
        <r>
          <rPr>
            <b/>
            <sz val="9"/>
            <color indexed="81"/>
            <rFont val="宋体"/>
            <family val="3"/>
            <charset val="134"/>
          </rPr>
          <t>技术人员联系电话</t>
        </r>
      </text>
    </comment>
    <comment ref="B9" authorId="0" shapeId="0" xr:uid="{00000000-0006-0000-0000-000010000000}">
      <text>
        <r>
          <rPr>
            <b/>
            <sz val="9"/>
            <color indexed="81"/>
            <rFont val="宋体"/>
            <family val="3"/>
            <charset val="134"/>
          </rPr>
          <t>订单说明、收货人、收货地址等其他说明</t>
        </r>
      </text>
    </comment>
    <comment ref="G10" authorId="0" shapeId="0" xr:uid="{00000000-0006-0000-0000-000011000000}">
      <text>
        <r>
          <rPr>
            <b/>
            <sz val="9"/>
            <color indexed="81"/>
            <rFont val="宋体"/>
            <family val="3"/>
            <charset val="134"/>
          </rPr>
          <t>要求到货时间</t>
        </r>
      </text>
    </comment>
    <comment ref="H10" authorId="0" shapeId="0" xr:uid="{00000000-0006-0000-0000-000012000000}">
      <text>
        <r>
          <rPr>
            <b/>
            <sz val="9"/>
            <color indexed="81"/>
            <rFont val="宋体"/>
            <family val="3"/>
            <charset val="134"/>
          </rPr>
          <t>零部件材料成本</t>
        </r>
      </text>
    </comment>
    <comment ref="I10" authorId="0" shapeId="0" xr:uid="{00000000-0006-0000-0000-000013000000}">
      <text>
        <r>
          <rPr>
            <b/>
            <sz val="9"/>
            <color indexed="81"/>
            <rFont val="宋体"/>
            <family val="3"/>
            <charset val="134"/>
          </rPr>
          <t>（自制1.3/外购1.1/改制3）</t>
        </r>
      </text>
    </comment>
    <comment ref="J10" authorId="0" shapeId="0" xr:uid="{00000000-0006-0000-0000-000014000000}">
      <text>
        <r>
          <rPr>
            <b/>
            <sz val="9"/>
            <color indexed="81"/>
            <rFont val="宋体"/>
            <family val="3"/>
            <charset val="134"/>
          </rPr>
          <t>何旭东:</t>
        </r>
        <r>
          <rPr>
            <sz val="9"/>
            <color indexed="81"/>
            <rFont val="宋体"/>
            <family val="3"/>
            <charset val="134"/>
          </rPr>
          <t xml:space="preserve">
采购数量*单件价格*系数</t>
        </r>
      </text>
    </comment>
    <comment ref="K10" authorId="0" shapeId="0" xr:uid="{00000000-0006-0000-0000-000015000000}">
      <text>
        <r>
          <rPr>
            <b/>
            <sz val="9"/>
            <color indexed="81"/>
            <rFont val="宋体"/>
            <family val="3"/>
            <charset val="134"/>
          </rPr>
          <t>何旭东:</t>
        </r>
        <r>
          <rPr>
            <sz val="9"/>
            <color indexed="81"/>
            <rFont val="宋体"/>
            <family val="3"/>
            <charset val="134"/>
          </rPr>
          <t xml:space="preserve">
特殊说明</t>
        </r>
      </text>
    </comment>
    <comment ref="A16" authorId="0" shapeId="0" xr:uid="{00000000-0006-0000-0000-000016000000}">
      <text>
        <r>
          <rPr>
            <b/>
            <sz val="9"/>
            <color indexed="81"/>
            <rFont val="宋体"/>
            <family val="3"/>
            <charset val="134"/>
          </rPr>
          <t>何旭东:</t>
        </r>
        <r>
          <rPr>
            <sz val="9"/>
            <color indexed="81"/>
            <rFont val="宋体"/>
            <family val="3"/>
            <charset val="134"/>
          </rPr>
          <t xml:space="preserve">
工厂财务确认价格</t>
        </r>
      </text>
    </comment>
    <comment ref="E16" authorId="0" shapeId="0" xr:uid="{00000000-0006-0000-0000-000017000000}">
      <text>
        <r>
          <rPr>
            <b/>
            <sz val="9"/>
            <color indexed="81"/>
            <rFont val="宋体"/>
            <family val="3"/>
            <charset val="134"/>
          </rPr>
          <t>何旭东:</t>
        </r>
        <r>
          <rPr>
            <sz val="9"/>
            <color indexed="81"/>
            <rFont val="宋体"/>
            <family val="3"/>
            <charset val="134"/>
          </rPr>
          <t xml:space="preserve">
前期采购确认价格交期</t>
        </r>
      </text>
    </comment>
    <comment ref="I16" authorId="0" shapeId="0" xr:uid="{00000000-0006-0000-0000-000018000000}">
      <text>
        <r>
          <rPr>
            <b/>
            <sz val="9"/>
            <color indexed="81"/>
            <rFont val="宋体"/>
            <family val="3"/>
            <charset val="134"/>
          </rPr>
          <t>何旭东:</t>
        </r>
        <r>
          <rPr>
            <sz val="9"/>
            <color indexed="81"/>
            <rFont val="宋体"/>
            <family val="3"/>
            <charset val="134"/>
          </rPr>
          <t xml:space="preserve">
集团财务确认金额后签批</t>
        </r>
      </text>
    </comment>
  </commentList>
</comments>
</file>

<file path=xl/sharedStrings.xml><?xml version="1.0" encoding="utf-8"?>
<sst xmlns="http://schemas.openxmlformats.org/spreadsheetml/2006/main" count="75" uniqueCount="68">
  <si>
    <r>
      <rPr>
        <b/>
        <sz val="20"/>
        <rFont val="宋体"/>
        <family val="3"/>
        <charset val="134"/>
        <scheme val="minor"/>
      </rPr>
      <t>新产品试制零部件采购订单</t>
    </r>
    <r>
      <rPr>
        <b/>
        <sz val="18"/>
        <rFont val="宋体"/>
        <family val="3"/>
        <charset val="134"/>
        <scheme val="minor"/>
      </rPr>
      <t>（内部调货）</t>
    </r>
  </si>
  <si>
    <t>GR-61-00-234(A/0)</t>
  </si>
  <si>
    <t>要求到件日期：</t>
  </si>
  <si>
    <t>审批日期</t>
  </si>
  <si>
    <t>接收信息：</t>
  </si>
  <si>
    <t>公司名称（部门）</t>
  </si>
  <si>
    <t>接收人</t>
  </si>
  <si>
    <t>联系方式</t>
  </si>
  <si>
    <t>邮箱</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</si>
  <si>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</si>
  <si>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</si>
  <si>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</si>
  <si>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</si>
  <si>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</si>
  <si>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</si>
  <si>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</si>
  <si>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</si>
  <si>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</si>
  <si>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</si>
  <si>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</si>
  <si>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</si>
  <si>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</si>
  <si>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</si>
  <si>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</si>
  <si>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</si>
  <si>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</si>
  <si>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</si>
  <si>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</si>
  <si>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</si>
  <si>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</si>
  <si>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 xml:space="preserve">回执单位：                       回执人：                日期：
注：请贵公司收到订单后1天内及时回执编制人，以便我们及时安排试制计划。
</t>
  </si>
  <si>
    <t>单件价格</t>
    <phoneticPr fontId="13" type="noConversion"/>
  </si>
  <si>
    <t>系数</t>
    <phoneticPr fontId="13" type="noConversion"/>
  </si>
  <si>
    <t>总价</t>
    <phoneticPr fontId="13" type="noConversion"/>
  </si>
  <si>
    <t>零件号</t>
    <phoneticPr fontId="13" type="noConversion"/>
  </si>
  <si>
    <t>未税单价（元）</t>
    <phoneticPr fontId="13" type="noConversion"/>
  </si>
  <si>
    <t>名称</t>
    <phoneticPr fontId="13" type="noConversion"/>
  </si>
  <si>
    <t>表单编号</t>
    <phoneticPr fontId="13" type="noConversion"/>
  </si>
  <si>
    <t>采购订单号</t>
    <phoneticPr fontId="13" type="noConversion"/>
  </si>
  <si>
    <t>项目订单号</t>
    <phoneticPr fontId="13" type="noConversion"/>
  </si>
  <si>
    <t>技术人员邮箱：</t>
    <phoneticPr fontId="13" type="noConversion"/>
  </si>
  <si>
    <t>技术人员联系方式</t>
    <phoneticPr fontId="13" type="noConversion"/>
  </si>
  <si>
    <t>件</t>
    <phoneticPr fontId="13" type="noConversion"/>
  </si>
  <si>
    <t>备注</t>
    <phoneticPr fontId="13" type="noConversion"/>
  </si>
  <si>
    <t>集团财务会签：</t>
    <phoneticPr fontId="13" type="noConversion"/>
  </si>
  <si>
    <t xml:space="preserve">前期采购会签： </t>
    <phoneticPr fontId="13" type="noConversion"/>
  </si>
  <si>
    <t xml:space="preserve">工厂财务会签                       </t>
    <phoneticPr fontId="13" type="noConversion"/>
  </si>
  <si>
    <t>项目名称/代码：</t>
    <phoneticPr fontId="13" type="noConversion"/>
  </si>
  <si>
    <t>北京光华荣昌</t>
  </si>
  <si>
    <t>结算主体（集团）</t>
    <phoneticPr fontId="13" type="noConversion"/>
  </si>
  <si>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3" type="noConversion"/>
  </si>
  <si>
    <t>李世新</t>
    <phoneticPr fontId="13" type="noConversion"/>
  </si>
  <si>
    <t xml:space="preserve"> lishixin@bjghrc.com</t>
    <phoneticPr fontId="13" type="noConversion"/>
  </si>
  <si>
    <t>BEC0010040</t>
  </si>
  <si>
    <t>靠背风扇总成</t>
  </si>
  <si>
    <t>BEC0010041</t>
  </si>
  <si>
    <t>坐垫风扇总成</t>
  </si>
  <si>
    <t>BEC0010115</t>
  </si>
  <si>
    <t>通风线束总成</t>
  </si>
  <si>
    <t>SHT0012447</t>
  </si>
  <si>
    <t>升降调节开关总成</t>
  </si>
  <si>
    <t>重汽2.1平台支持项目
（ZY2252）</t>
    <phoneticPr fontId="13"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</si>
  <si>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订单输入：营销部门12月14日输入重汽TX价值版单通风座椅规划，需要准备4套主驾样件，用于强检试验及验证样件，请按照以下清单进行物料调货。
收货地址：北京光华荣昌
收货人：刘海英 </t>
    </r>
    <phoneticPr fontId="13" type="noConversion"/>
  </si>
  <si>
    <t>安路普工厂</t>
    <phoneticPr fontId="13" type="noConversion"/>
  </si>
  <si>
    <t>贾会涛</t>
    <phoneticPr fontId="13" type="noConversion"/>
  </si>
  <si>
    <t>PRF-2252-PT05</t>
    <phoneticPr fontId="13" type="noConversion"/>
  </si>
  <si>
    <t>jiahuitao@bjghrc.com</t>
    <phoneticPr fontId="13" type="noConversion"/>
  </si>
  <si>
    <t>安路普（北京）汽车技术有限公司</t>
    <phoneticPr fontId="1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</si>
</sst>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 numFmtId="180" formatCode="yyyy&quot;年&quot;m&quot;月&quot;d&quot;日&quot;;@"/>
  </numFmts>
  <fonts count="19" x14ac:knownFonts="1">
    <font>
      <sz val="12"/>
      <name val="宋体"/>
      <charset val="134"/>
    </font>
    <font>
      <sz val="12"/>
      <name val="宋体"/>
      <family val="3"/>
      <charset val="134"/>
      <scheme val="minor"/>
    </font>
    <font>
      <sz val="11"/>
      <name val="宋体"/>
      <family val="3"/>
      <charset val="134"/>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11"/>
      <name val="宋体"/>
      <family val="3"/>
      <charset val="134"/>
    </font>
    <font>
      <b/>
      <sz val="9"/>
      <name val="宋体"/>
      <family val="3"/>
      <charset val="134"/>
    </font>
    <font>
      <sz val="9"/>
      <name val="宋体"/>
      <family val="3"/>
      <charset val="134"/>
    </font>
    <font>
      <sz val="12"/>
      <name val="宋体"/>
      <family val="3"/>
      <charset val="134"/>
    </font>
    <font>
      <sz val="9"/>
      <color indexed="81"/>
      <name val="宋体"/>
      <family val="3"/>
      <charset val="134"/>
    </font>
    <font>
      <b/>
      <sz val="9"/>
      <color indexed="81"/>
      <name val="宋体"/>
      <family val="3"/>
      <charset val="134"/>
    </font>
    <font>
      <b/>
      <sz val="11"/>
      <name val="宋体"/>
      <family val="3"/>
      <charset val="134"/>
      <scheme val="minor"/>
    </font>
    <font>
      <b/>
      <sz val="11"/>
      <color theme="1"/>
      <name val="宋体"/>
      <family val="3"/>
      <charset val="134"/>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7">
    <xf numFmtId="0" fontId="0" fillId="0" borderId="0">
      <alignment vertical="center"/>
    </xf>
    <xf numFmtId="0" fontId="14" fillId="0" borderId="0"/>
    <xf numFmtId="0" fontId="6" fillId="0" borderId="0" applyNumberFormat="0" applyFill="0" applyBorder="0">
      <protection locked="0"/>
    </xf>
    <xf numFmtId="0" fontId="7" fillId="0" borderId="2" applyNumberFormat="0" applyFill="0" applyBorder="0" applyAlignment="0" applyProtection="0">
      <alignment vertical="center"/>
    </xf>
    <xf numFmtId="0" fontId="14" fillId="0" borderId="0"/>
    <xf numFmtId="177" fontId="8" fillId="0" borderId="0" applyFont="0" applyFill="0" applyBorder="0" applyAlignment="0" applyProtection="0"/>
    <xf numFmtId="0" fontId="14" fillId="0" borderId="0"/>
    <xf numFmtId="176" fontId="8" fillId="0" borderId="0" applyFont="0" applyFill="0" applyBorder="0" applyAlignment="0" applyProtection="0"/>
    <xf numFmtId="0" fontId="14" fillId="0" borderId="0"/>
    <xf numFmtId="43" fontId="8" fillId="0" borderId="0" applyFont="0" applyFill="0" applyBorder="0" applyAlignment="0" applyProtection="0"/>
    <xf numFmtId="41" fontId="8" fillId="0" borderId="0" applyFont="0" applyFill="0" applyBorder="0" applyAlignment="0" applyProtection="0"/>
    <xf numFmtId="0" fontId="14" fillId="0" borderId="0"/>
    <xf numFmtId="9" fontId="8" fillId="0" borderId="0" applyFont="0" applyFill="0" applyBorder="0" applyAlignment="0" applyProtection="0"/>
    <xf numFmtId="0" fontId="14" fillId="0" borderId="0">
      <alignment vertical="center"/>
    </xf>
    <xf numFmtId="0" fontId="8" fillId="0" borderId="0"/>
    <xf numFmtId="0" fontId="8" fillId="0" borderId="0"/>
    <xf numFmtId="0" fontId="14" fillId="0" borderId="0"/>
  </cellStyleXfs>
  <cellXfs count="66">
    <xf numFmtId="0" fontId="0" fillId="0" borderId="0" xfId="0" applyAlignment="1"/>
    <xf numFmtId="0" fontId="3" fillId="2" borderId="2" xfId="15" applyFont="1" applyFill="1" applyBorder="1" applyAlignment="1">
      <alignment horizontal="center" vertical="center" wrapText="1"/>
    </xf>
    <xf numFmtId="0" fontId="11" fillId="2" borderId="2" xfId="4" applyFont="1" applyFill="1" applyBorder="1" applyAlignment="1">
      <alignment horizontal="center" vertical="center" wrapText="1"/>
    </xf>
    <xf numFmtId="0" fontId="2" fillId="2" borderId="2" xfId="4" applyFont="1" applyFill="1" applyBorder="1" applyAlignment="1">
      <alignment horizontal="center" vertical="center" wrapText="1"/>
    </xf>
    <xf numFmtId="0" fontId="18" fillId="2" borderId="2" xfId="11" applyFont="1" applyFill="1" applyBorder="1" applyAlignment="1">
      <alignment horizontal="center" vertical="center"/>
    </xf>
    <xf numFmtId="178" fontId="18" fillId="2" borderId="2" xfId="11" applyNumberFormat="1" applyFont="1" applyFill="1" applyBorder="1" applyAlignment="1">
      <alignment horizontal="center" vertical="center"/>
    </xf>
    <xf numFmtId="0" fontId="1" fillId="2" borderId="0" xfId="11" applyFont="1" applyFill="1"/>
    <xf numFmtId="0" fontId="17" fillId="2" borderId="2" xfId="15" applyFont="1" applyFill="1" applyBorder="1" applyAlignment="1">
      <alignment horizontal="center" vertical="center" wrapText="1"/>
    </xf>
    <xf numFmtId="0" fontId="4" fillId="2" borderId="0" xfId="11" applyFont="1" applyFill="1"/>
    <xf numFmtId="0" fontId="11" fillId="2" borderId="2" xfId="4" applyFont="1" applyFill="1" applyBorder="1" applyAlignment="1">
      <alignment horizontal="center" vertical="center"/>
    </xf>
    <xf numFmtId="178" fontId="11" fillId="2" borderId="2" xfId="4" applyNumberFormat="1" applyFont="1" applyFill="1" applyBorder="1" applyAlignment="1">
      <alignment horizontal="center" vertical="center"/>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2" xfId="4" applyFont="1" applyFill="1" applyBorder="1" applyAlignment="1">
      <alignment horizontal="center" vertical="center"/>
    </xf>
    <xf numFmtId="180" fontId="2" fillId="2" borderId="2" xfId="4" applyNumberFormat="1" applyFont="1" applyFill="1" applyBorder="1" applyAlignment="1">
      <alignment horizontal="center" vertical="center"/>
    </xf>
    <xf numFmtId="43" fontId="2" fillId="2" borderId="2" xfId="4" applyNumberFormat="1" applyFont="1" applyFill="1" applyBorder="1" applyAlignment="1">
      <alignment horizontal="center" vertical="center"/>
    </xf>
    <xf numFmtId="0" fontId="2" fillId="2" borderId="4" xfId="4" applyFont="1" applyFill="1" applyBorder="1" applyAlignment="1">
      <alignment horizontal="left" vertical="center" wrapText="1"/>
    </xf>
    <xf numFmtId="43" fontId="11" fillId="2" borderId="2" xfId="4" applyNumberFormat="1" applyFont="1" applyFill="1" applyBorder="1" applyAlignment="1">
      <alignment vertical="center"/>
    </xf>
    <xf numFmtId="0" fontId="4" fillId="2" borderId="2" xfId="11" applyFont="1" applyFill="1" applyBorder="1" applyAlignment="1">
      <alignment horizontal="center" vertical="center"/>
    </xf>
    <xf numFmtId="178" fontId="4" fillId="2" borderId="2" xfId="11" applyNumberFormat="1" applyFont="1" applyFill="1" applyBorder="1" applyAlignment="1">
      <alignment horizontal="center" vertical="center" wrapText="1"/>
    </xf>
    <xf numFmtId="0" fontId="4" fillId="2" borderId="0" xfId="11" applyFont="1" applyFill="1" applyAlignment="1">
      <alignment vertical="center"/>
    </xf>
    <xf numFmtId="178" fontId="1" fillId="2" borderId="0" xfId="11" applyNumberFormat="1" applyFont="1" applyFill="1"/>
    <xf numFmtId="0" fontId="4" fillId="2" borderId="2" xfId="11" applyFont="1" applyFill="1" applyBorder="1" applyAlignment="1">
      <alignment horizontal="center" vertical="center" wrapText="1"/>
    </xf>
    <xf numFmtId="0" fontId="1" fillId="2" borderId="0" xfId="11" applyFont="1" applyFill="1" applyAlignment="1">
      <alignment wrapText="1"/>
    </xf>
    <xf numFmtId="0" fontId="2" fillId="0" borderId="2" xfId="0" applyFont="1" applyBorder="1" applyAlignment="1">
      <alignment horizontal="center" vertical="center" wrapText="1"/>
    </xf>
    <xf numFmtId="0" fontId="3" fillId="2" borderId="2" xfId="11" applyFont="1" applyFill="1" applyBorder="1" applyAlignment="1">
      <alignment horizontal="left" vertical="top" wrapText="1"/>
    </xf>
    <xf numFmtId="0" fontId="3" fillId="2" borderId="2" xfId="11" applyFont="1" applyFill="1" applyBorder="1" applyAlignment="1">
      <alignment horizontal="left" vertical="top"/>
    </xf>
    <xf numFmtId="178" fontId="3" fillId="2" borderId="2" xfId="11" applyNumberFormat="1" applyFont="1" applyFill="1" applyBorder="1" applyAlignment="1">
      <alignment horizontal="left" vertical="top"/>
    </xf>
    <xf numFmtId="0" fontId="17" fillId="2" borderId="2" xfId="15" applyFont="1" applyFill="1" applyBorder="1" applyAlignment="1">
      <alignment horizontal="center" vertical="center" wrapText="1"/>
    </xf>
    <xf numFmtId="0" fontId="4" fillId="2" borderId="2" xfId="11" applyFont="1" applyFill="1" applyBorder="1" applyAlignment="1">
      <alignment horizontal="center" vertical="center"/>
    </xf>
    <xf numFmtId="0" fontId="4" fillId="2" borderId="2" xfId="11" applyFont="1" applyFill="1" applyBorder="1" applyAlignment="1">
      <alignment horizontal="left" wrapText="1"/>
    </xf>
    <xf numFmtId="0" fontId="4" fillId="2" borderId="2" xfId="11" applyFont="1" applyFill="1" applyBorder="1"/>
    <xf numFmtId="178" fontId="4" fillId="2" borderId="2" xfId="11" applyNumberFormat="1" applyFont="1" applyFill="1" applyBorder="1"/>
    <xf numFmtId="0" fontId="4" fillId="2" borderId="2" xfId="11" applyFont="1" applyFill="1" applyBorder="1" applyAlignment="1">
      <alignment horizontal="left" vertical="center" wrapText="1"/>
    </xf>
    <xf numFmtId="178" fontId="4" fillId="2" borderId="2" xfId="11" applyNumberFormat="1" applyFont="1" applyFill="1" applyBorder="1" applyAlignment="1">
      <alignment horizontal="left" wrapText="1"/>
    </xf>
    <xf numFmtId="0" fontId="11" fillId="2" borderId="5" xfId="4" applyFont="1" applyFill="1" applyBorder="1" applyAlignment="1">
      <alignment horizontal="center" vertical="center" wrapText="1"/>
    </xf>
    <xf numFmtId="0" fontId="11" fillId="2" borderId="6" xfId="4" applyFont="1" applyFill="1" applyBorder="1" applyAlignment="1">
      <alignment horizontal="center" vertical="center" wrapText="1"/>
    </xf>
    <xf numFmtId="0" fontId="11" fillId="2" borderId="7" xfId="4" applyFont="1" applyFill="1" applyBorder="1" applyAlignment="1">
      <alignment horizontal="center" vertical="center" wrapText="1"/>
    </xf>
    <xf numFmtId="0" fontId="11" fillId="2" borderId="8" xfId="4" applyFont="1" applyFill="1" applyBorder="1" applyAlignment="1">
      <alignment horizontal="center" vertical="center" wrapText="1"/>
    </xf>
    <xf numFmtId="0" fontId="11" fillId="2" borderId="1" xfId="4" applyFont="1" applyFill="1" applyBorder="1" applyAlignment="1">
      <alignment horizontal="center" vertical="center" wrapText="1"/>
    </xf>
    <xf numFmtId="0" fontId="11" fillId="2" borderId="9" xfId="4" applyFont="1" applyFill="1" applyBorder="1" applyAlignment="1">
      <alignment horizontal="center" vertical="center" wrapText="1"/>
    </xf>
    <xf numFmtId="0" fontId="11" fillId="2" borderId="3" xfId="4" applyFont="1" applyFill="1" applyBorder="1" applyAlignment="1">
      <alignment horizontal="center" vertical="center" wrapText="1"/>
    </xf>
    <xf numFmtId="0" fontId="11" fillId="2" borderId="4" xfId="4" applyFont="1" applyFill="1" applyBorder="1" applyAlignment="1">
      <alignment horizontal="center" vertical="center" wrapText="1"/>
    </xf>
    <xf numFmtId="0" fontId="11" fillId="2" borderId="0" xfId="0" applyFont="1" applyFill="1" applyAlignment="1">
      <alignment horizontal="center" vertical="center"/>
    </xf>
    <xf numFmtId="0" fontId="18" fillId="2" borderId="2" xfId="11" applyFont="1" applyFill="1" applyBorder="1" applyAlignment="1">
      <alignment horizontal="center" vertical="center"/>
    </xf>
    <xf numFmtId="178" fontId="18" fillId="2" borderId="2" xfId="11" applyNumberFormat="1" applyFont="1" applyFill="1" applyBorder="1" applyAlignment="1">
      <alignment horizontal="center" vertical="center"/>
    </xf>
    <xf numFmtId="0" fontId="5" fillId="2" borderId="2" xfId="4" applyFont="1" applyFill="1" applyBorder="1" applyAlignment="1">
      <alignment horizontal="center" vertical="center" wrapText="1"/>
    </xf>
    <xf numFmtId="0" fontId="17" fillId="2" borderId="2" xfId="15" applyFont="1" applyFill="1" applyBorder="1" applyAlignment="1">
      <alignment horizontal="center" vertical="center"/>
    </xf>
    <xf numFmtId="178" fontId="17" fillId="2" borderId="2" xfId="15" applyNumberFormat="1" applyFont="1" applyFill="1" applyBorder="1" applyAlignment="1">
      <alignment horizontal="center" vertical="center"/>
    </xf>
    <xf numFmtId="179" fontId="17" fillId="2" borderId="2" xfId="15" applyNumberFormat="1" applyFont="1" applyFill="1" applyBorder="1" applyAlignment="1">
      <alignment horizontal="center" vertical="center"/>
    </xf>
    <xf numFmtId="0" fontId="11" fillId="2" borderId="2" xfId="0" applyFont="1" applyFill="1" applyBorder="1" applyAlignment="1">
      <alignment horizontal="center" vertical="center" wrapText="1"/>
    </xf>
    <xf numFmtId="0" fontId="17" fillId="2" borderId="2" xfId="4" applyFont="1" applyFill="1" applyBorder="1" applyAlignment="1">
      <alignment horizontal="center" vertical="center"/>
    </xf>
    <xf numFmtId="0" fontId="17" fillId="2" borderId="10" xfId="15" applyFont="1" applyFill="1" applyBorder="1" applyAlignment="1">
      <alignment horizontal="center" vertical="center"/>
    </xf>
    <xf numFmtId="0" fontId="17" fillId="2" borderId="12" xfId="15" applyFont="1" applyFill="1" applyBorder="1" applyAlignment="1">
      <alignment horizontal="center" vertical="center"/>
    </xf>
    <xf numFmtId="0" fontId="2" fillId="2" borderId="2" xfId="15" applyFont="1" applyFill="1" applyBorder="1" applyAlignment="1">
      <alignment horizontal="left" vertical="center" wrapText="1"/>
    </xf>
    <xf numFmtId="0" fontId="3" fillId="2" borderId="2" xfId="15" applyFont="1" applyFill="1" applyBorder="1" applyAlignment="1">
      <alignment horizontal="left" vertical="center" wrapText="1"/>
    </xf>
    <xf numFmtId="178" fontId="3" fillId="2" borderId="2" xfId="15" applyNumberFormat="1" applyFont="1" applyFill="1" applyBorder="1" applyAlignment="1">
      <alignment horizontal="left" vertical="center" wrapText="1"/>
    </xf>
    <xf numFmtId="0" fontId="17" fillId="2" borderId="10" xfId="15" applyFont="1" applyFill="1" applyBorder="1" applyAlignment="1">
      <alignment horizontal="center" vertical="center" wrapText="1"/>
    </xf>
    <xf numFmtId="0" fontId="17" fillId="2" borderId="12" xfId="15" applyFont="1" applyFill="1" applyBorder="1" applyAlignment="1">
      <alignment horizontal="center" vertical="center" wrapText="1"/>
    </xf>
    <xf numFmtId="0" fontId="4" fillId="2" borderId="2" xfId="11" applyFont="1" applyFill="1" applyBorder="1" applyAlignment="1">
      <alignment horizontal="center" vertical="top"/>
    </xf>
    <xf numFmtId="178" fontId="4" fillId="2" borderId="2" xfId="11" applyNumberFormat="1" applyFont="1" applyFill="1" applyBorder="1" applyAlignment="1">
      <alignment horizontal="center" vertical="top"/>
    </xf>
    <xf numFmtId="0" fontId="11" fillId="2" borderId="10" xfId="4" applyFont="1" applyFill="1" applyBorder="1" applyAlignment="1">
      <alignment horizontal="center" vertical="center" wrapText="1"/>
    </xf>
    <xf numFmtId="0" fontId="11" fillId="2" borderId="11" xfId="4" applyFont="1" applyFill="1" applyBorder="1" applyAlignment="1">
      <alignment horizontal="center" vertical="center" wrapText="1"/>
    </xf>
    <xf numFmtId="0" fontId="11" fillId="2" borderId="12" xfId="4" applyFont="1" applyFill="1" applyBorder="1" applyAlignment="1">
      <alignment horizontal="center" vertical="center" wrapText="1"/>
    </xf>
    <xf numFmtId="31" fontId="17" fillId="2" borderId="2" xfId="4" applyNumberFormat="1" applyFont="1" applyFill="1" applyBorder="1" applyAlignment="1">
      <alignment horizontal="center" vertical="center"/>
    </xf>
    <xf numFmtId="0" fontId="11" fillId="2" borderId="2" xfId="2" applyFont="1" applyFill="1" applyBorder="1" applyAlignment="1" applyProtection="1">
      <alignment horizontal="center" vertical="center"/>
    </xf>
  </cellXfs>
  <cellStyles count="17">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Normal" xfId="11" xr:uid="{00000000-0005-0000-0000-000006000000}"/>
    <cellStyle name="Percent" xfId="12" xr:uid="{00000000-0005-0000-0000-000007000000}"/>
    <cellStyle name="常规" xfId="0" builtinId="0"/>
    <cellStyle name="常规 12" xfId="6" xr:uid="{00000000-0005-0000-0000-000009000000}"/>
    <cellStyle name="常规 2" xfId="13" xr:uid="{00000000-0005-0000-0000-00000A000000}"/>
    <cellStyle name="常规 3" xfId="14" xr:uid="{00000000-0005-0000-0000-00000B000000}"/>
    <cellStyle name="常规 44" xfId="1" xr:uid="{00000000-0005-0000-0000-00000C000000}"/>
    <cellStyle name="常规 50" xfId="8" xr:uid="{00000000-0005-0000-0000-00000D000000}"/>
    <cellStyle name="超链接" xfId="2" builtinId="8"/>
    <cellStyle name="样式 1" xfId="15" xr:uid="{00000000-0005-0000-0000-00000F000000}"/>
    <cellStyle name="样式 1 10" xfId="16" xr:uid="{00000000-0005-0000-0000-000010000000}"/>
  </cellStyles>
  <dxfs count="1">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157922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2</xdr:row>
      <xdr:rowOff>3147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iahuitao@bjghrc.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4"/>
  <sheetViews>
    <sheetView tabSelected="1" view="pageBreakPreview" topLeftCell="A10" zoomScaleNormal="100" zoomScaleSheetLayoutView="100" workbookViewId="0">
      <selection activeCell="A15" sqref="A15:XFD17"/>
    </sheetView>
  </sheetViews>
  <sheetFormatPr defaultColWidth="9" defaultRowHeight="15" x14ac:dyDescent="0.25"/>
  <cols>
    <col min="1" max="1" width="11.5" style="6" customWidth="1"/>
    <col min="2" max="2" width="16.33203125" style="6" customWidth="1"/>
    <col min="3" max="3" width="19.1640625" style="23" customWidth="1"/>
    <col min="4" max="5" width="15.1640625" style="6" customWidth="1"/>
    <col min="6" max="6" width="10.9140625" style="6" customWidth="1"/>
    <col min="7" max="8" width="15.1640625" style="6" customWidth="1"/>
    <col min="9" max="9" width="15" style="6" customWidth="1"/>
    <col min="10" max="10" width="15.1640625" style="21" customWidth="1"/>
    <col min="11" max="11" width="15.1640625" style="6" customWidth="1"/>
    <col min="12" max="16384" width="9" style="6"/>
  </cols>
  <sheetData>
    <row r="1" spans="1:11" ht="28" customHeight="1" x14ac:dyDescent="0.25">
      <c r="A1" s="46" t="s">
        <v>0</v>
      </c>
      <c r="B1" s="46"/>
      <c r="C1" s="46"/>
      <c r="D1" s="46"/>
      <c r="E1" s="46"/>
      <c r="F1" s="46"/>
      <c r="G1" s="46"/>
      <c r="H1" s="45" t="s">
        <v>37</v>
      </c>
      <c r="I1" s="45"/>
      <c r="J1" s="44" t="s">
        <v>1</v>
      </c>
      <c r="K1" s="44"/>
    </row>
    <row r="2" spans="1:11" ht="28" customHeight="1" x14ac:dyDescent="0.25">
      <c r="A2" s="46"/>
      <c r="B2" s="46"/>
      <c r="C2" s="46"/>
      <c r="D2" s="46"/>
      <c r="E2" s="46"/>
      <c r="F2" s="46"/>
      <c r="G2" s="46"/>
      <c r="H2" s="5" t="s">
        <v>39</v>
      </c>
      <c r="I2" s="5" t="s">
        <v>65</v>
      </c>
      <c r="J2" s="5" t="s">
        <v>38</v>
      </c>
      <c r="K2" s="4"/>
    </row>
    <row r="3" spans="1:11" s="8" customFormat="1" ht="28" x14ac:dyDescent="0.25">
      <c r="A3" s="7" t="s">
        <v>47</v>
      </c>
      <c r="B3" s="28" t="s">
        <v>61</v>
      </c>
      <c r="C3" s="28"/>
      <c r="D3" s="64" t="s">
        <v>2</v>
      </c>
      <c r="E3" s="64"/>
      <c r="F3" s="64">
        <v>44920</v>
      </c>
      <c r="G3" s="64"/>
      <c r="H3" s="47" t="s">
        <v>3</v>
      </c>
      <c r="I3" s="47"/>
      <c r="J3" s="49">
        <v>44911</v>
      </c>
      <c r="K3" s="49"/>
    </row>
    <row r="4" spans="1:11" s="8" customFormat="1" ht="22.5" customHeight="1" x14ac:dyDescent="0.25">
      <c r="A4" s="28" t="s">
        <v>4</v>
      </c>
      <c r="B4" s="47" t="s">
        <v>5</v>
      </c>
      <c r="C4" s="47"/>
      <c r="D4" s="52" t="s">
        <v>49</v>
      </c>
      <c r="E4" s="53"/>
      <c r="F4" s="47" t="s">
        <v>6</v>
      </c>
      <c r="G4" s="47"/>
      <c r="H4" s="47" t="s">
        <v>7</v>
      </c>
      <c r="I4" s="47"/>
      <c r="J4" s="47" t="s">
        <v>8</v>
      </c>
      <c r="K4" s="47"/>
    </row>
    <row r="5" spans="1:11" s="8" customFormat="1" ht="22.5" customHeight="1" x14ac:dyDescent="0.25">
      <c r="A5" s="28"/>
      <c r="B5" s="28" t="s">
        <v>67</v>
      </c>
      <c r="C5" s="28"/>
      <c r="D5" s="57" t="s">
        <v>48</v>
      </c>
      <c r="E5" s="58"/>
      <c r="F5" s="28" t="s">
        <v>64</v>
      </c>
      <c r="G5" s="47"/>
      <c r="H5" s="65">
        <v>13176578637</v>
      </c>
      <c r="I5" s="65"/>
      <c r="J5" s="50" t="s">
        <v>66</v>
      </c>
      <c r="K5" s="50"/>
    </row>
    <row r="6" spans="1:11" s="8" customFormat="1" ht="22.5" customHeight="1" x14ac:dyDescent="0.25">
      <c r="A6" s="7" t="s">
        <v>9</v>
      </c>
      <c r="B6" s="51"/>
      <c r="C6" s="51"/>
      <c r="D6" s="47" t="s">
        <v>10</v>
      </c>
      <c r="E6" s="47"/>
      <c r="F6" s="47"/>
      <c r="G6" s="47"/>
      <c r="H6" s="47" t="s">
        <v>11</v>
      </c>
      <c r="I6" s="47"/>
      <c r="J6" s="47"/>
      <c r="K6" s="47"/>
    </row>
    <row r="7" spans="1:11" s="8" customFormat="1" ht="28" x14ac:dyDescent="0.25">
      <c r="A7" s="7" t="s">
        <v>12</v>
      </c>
      <c r="B7" s="28" t="s">
        <v>51</v>
      </c>
      <c r="C7" s="28"/>
      <c r="D7" s="47" t="s">
        <v>41</v>
      </c>
      <c r="E7" s="47"/>
      <c r="F7" s="47">
        <v>18612905895</v>
      </c>
      <c r="G7" s="47"/>
      <c r="H7" s="47" t="s">
        <v>40</v>
      </c>
      <c r="I7" s="47"/>
      <c r="J7" s="43" t="s">
        <v>52</v>
      </c>
      <c r="K7" s="43"/>
    </row>
    <row r="8" spans="1:11" s="8" customFormat="1" ht="28" x14ac:dyDescent="0.25">
      <c r="A8" s="7" t="s">
        <v>13</v>
      </c>
      <c r="B8" s="28" t="s">
        <v>14</v>
      </c>
      <c r="C8" s="28"/>
      <c r="D8" s="47"/>
      <c r="E8" s="47"/>
      <c r="F8" s="47" t="s">
        <v>15</v>
      </c>
      <c r="G8" s="47"/>
      <c r="H8" s="47"/>
      <c r="I8" s="47"/>
      <c r="J8" s="48"/>
      <c r="K8" s="48"/>
    </row>
    <row r="9" spans="1:11" s="8" customFormat="1" ht="112" customHeight="1" x14ac:dyDescent="0.25">
      <c r="A9" s="1" t="s">
        <v>16</v>
      </c>
      <c r="B9" s="54" t="s">
        <v>62</v>
      </c>
      <c r="C9" s="55"/>
      <c r="D9" s="55"/>
      <c r="E9" s="55"/>
      <c r="F9" s="55"/>
      <c r="G9" s="55"/>
      <c r="H9" s="55"/>
      <c r="I9" s="55"/>
      <c r="J9" s="56"/>
      <c r="K9" s="55"/>
    </row>
    <row r="10" spans="1:11" s="8" customFormat="1" ht="27" customHeight="1" x14ac:dyDescent="0.25">
      <c r="A10" s="2" t="s">
        <v>17</v>
      </c>
      <c r="B10" s="2" t="s">
        <v>34</v>
      </c>
      <c r="C10" s="2" t="s">
        <v>36</v>
      </c>
      <c r="D10" s="9" t="s">
        <v>18</v>
      </c>
      <c r="E10" s="9" t="s">
        <v>19</v>
      </c>
      <c r="F10" s="9" t="s">
        <v>20</v>
      </c>
      <c r="G10" s="2" t="s">
        <v>21</v>
      </c>
      <c r="H10" s="2" t="s">
        <v>31</v>
      </c>
      <c r="I10" s="2" t="s">
        <v>32</v>
      </c>
      <c r="J10" s="10" t="s">
        <v>33</v>
      </c>
      <c r="K10" s="2" t="s">
        <v>43</v>
      </c>
    </row>
    <row r="11" spans="1:11" s="8" customFormat="1" ht="14" x14ac:dyDescent="0.25">
      <c r="A11" s="3">
        <v>1</v>
      </c>
      <c r="B11" s="11" t="s">
        <v>53</v>
      </c>
      <c r="C11" s="24" t="s">
        <v>54</v>
      </c>
      <c r="D11" s="12"/>
      <c r="E11" s="13">
        <v>4</v>
      </c>
      <c r="F11" s="13" t="s">
        <v>42</v>
      </c>
      <c r="G11" s="14">
        <v>44920</v>
      </c>
      <c r="H11" s="15"/>
      <c r="I11" s="13"/>
      <c r="J11" s="15">
        <f t="shared" ref="J11:J14" si="0">H11*I11*E11</f>
        <v>0</v>
      </c>
      <c r="K11" s="16" t="s">
        <v>63</v>
      </c>
    </row>
    <row r="12" spans="1:11" s="8" customFormat="1" ht="14" x14ac:dyDescent="0.25">
      <c r="A12" s="3">
        <v>2</v>
      </c>
      <c r="B12" s="11" t="s">
        <v>55</v>
      </c>
      <c r="C12" s="24" t="s">
        <v>56</v>
      </c>
      <c r="D12" s="12"/>
      <c r="E12" s="13">
        <v>4</v>
      </c>
      <c r="F12" s="13" t="s">
        <v>42</v>
      </c>
      <c r="G12" s="14">
        <v>44920</v>
      </c>
      <c r="H12" s="15"/>
      <c r="I12" s="13"/>
      <c r="J12" s="15">
        <f t="shared" si="0"/>
        <v>0</v>
      </c>
      <c r="K12" s="16" t="s">
        <v>63</v>
      </c>
    </row>
    <row r="13" spans="1:11" s="8" customFormat="1" ht="14" x14ac:dyDescent="0.25">
      <c r="A13" s="3">
        <v>3</v>
      </c>
      <c r="B13" s="11" t="s">
        <v>57</v>
      </c>
      <c r="C13" s="24" t="s">
        <v>58</v>
      </c>
      <c r="D13" s="12"/>
      <c r="E13" s="13">
        <v>4</v>
      </c>
      <c r="F13" s="13" t="s">
        <v>42</v>
      </c>
      <c r="G13" s="14">
        <v>44920</v>
      </c>
      <c r="H13" s="15"/>
      <c r="I13" s="13"/>
      <c r="J13" s="15">
        <f t="shared" si="0"/>
        <v>0</v>
      </c>
      <c r="K13" s="16" t="s">
        <v>63</v>
      </c>
    </row>
    <row r="14" spans="1:11" s="8" customFormat="1" ht="14" x14ac:dyDescent="0.25">
      <c r="A14" s="3">
        <v>4</v>
      </c>
      <c r="B14" s="11" t="s">
        <v>59</v>
      </c>
      <c r="C14" s="24" t="s">
        <v>60</v>
      </c>
      <c r="D14" s="12"/>
      <c r="E14" s="13">
        <v>4</v>
      </c>
      <c r="F14" s="13" t="s">
        <v>42</v>
      </c>
      <c r="G14" s="14">
        <v>44920</v>
      </c>
      <c r="H14" s="15"/>
      <c r="I14" s="13"/>
      <c r="J14" s="15">
        <f t="shared" si="0"/>
        <v>0</v>
      </c>
      <c r="K14" s="16" t="s">
        <v>63</v>
      </c>
    </row>
    <row r="15" spans="1:11" s="8" customFormat="1" ht="22" customHeight="1" x14ac:dyDescent="0.25">
      <c r="A15" s="61" t="s">
        <v>22</v>
      </c>
      <c r="B15" s="62"/>
      <c r="C15" s="62"/>
      <c r="D15" s="62"/>
      <c r="E15" s="62"/>
      <c r="F15" s="62"/>
      <c r="G15" s="62"/>
      <c r="H15" s="62"/>
      <c r="I15" s="63"/>
      <c r="J15" s="17">
        <f>SUM(J11:J14)</f>
        <v>0</v>
      </c>
      <c r="K15" s="16"/>
    </row>
    <row r="16" spans="1:11" s="8" customFormat="1" ht="22" customHeight="1" x14ac:dyDescent="0.25">
      <c r="A16" s="41" t="s">
        <v>46</v>
      </c>
      <c r="B16" s="35"/>
      <c r="C16" s="36"/>
      <c r="D16" s="37"/>
      <c r="E16" s="41" t="s">
        <v>45</v>
      </c>
      <c r="F16" s="35"/>
      <c r="G16" s="37"/>
      <c r="H16" s="41" t="s">
        <v>44</v>
      </c>
      <c r="I16" s="35"/>
      <c r="J16" s="36"/>
      <c r="K16" s="37"/>
    </row>
    <row r="17" spans="1:11" s="8" customFormat="1" ht="22" customHeight="1" x14ac:dyDescent="0.25">
      <c r="A17" s="42"/>
      <c r="B17" s="38"/>
      <c r="C17" s="39"/>
      <c r="D17" s="40"/>
      <c r="E17" s="42"/>
      <c r="F17" s="38"/>
      <c r="G17" s="40"/>
      <c r="H17" s="42"/>
      <c r="I17" s="38"/>
      <c r="J17" s="39"/>
      <c r="K17" s="40"/>
    </row>
    <row r="18" spans="1:11" s="8" customFormat="1" ht="13" x14ac:dyDescent="0.25">
      <c r="A18" s="59" t="s">
        <v>23</v>
      </c>
      <c r="B18" s="59"/>
      <c r="C18" s="59"/>
      <c r="D18" s="59"/>
      <c r="E18" s="59"/>
      <c r="F18" s="59"/>
      <c r="G18" s="59"/>
      <c r="H18" s="59"/>
      <c r="I18" s="59"/>
      <c r="J18" s="60"/>
      <c r="K18" s="59"/>
    </row>
    <row r="19" spans="1:11" s="8" customFormat="1" ht="13" x14ac:dyDescent="0.25">
      <c r="A19" s="33" t="s">
        <v>24</v>
      </c>
      <c r="B19" s="30"/>
      <c r="C19" s="30"/>
      <c r="D19" s="30"/>
      <c r="E19" s="30"/>
      <c r="F19" s="30"/>
      <c r="G19" s="30"/>
      <c r="H19" s="30"/>
      <c r="I19" s="30"/>
      <c r="J19" s="34"/>
      <c r="K19" s="30"/>
    </row>
    <row r="20" spans="1:11" s="20" customFormat="1" ht="13" x14ac:dyDescent="0.25">
      <c r="A20" s="18" t="s">
        <v>17</v>
      </c>
      <c r="B20" s="18" t="s">
        <v>25</v>
      </c>
      <c r="C20" s="22" t="s">
        <v>26</v>
      </c>
      <c r="D20" s="18" t="s">
        <v>27</v>
      </c>
      <c r="E20" s="29" t="s">
        <v>28</v>
      </c>
      <c r="F20" s="29"/>
      <c r="G20" s="18"/>
      <c r="H20" s="29" t="s">
        <v>35</v>
      </c>
      <c r="I20" s="29"/>
      <c r="J20" s="19"/>
      <c r="K20" s="18" t="s">
        <v>29</v>
      </c>
    </row>
    <row r="21" spans="1:11" s="20" customFormat="1" ht="13" x14ac:dyDescent="0.25">
      <c r="A21" s="18">
        <v>1</v>
      </c>
      <c r="B21" s="18"/>
      <c r="C21" s="22"/>
      <c r="D21" s="18"/>
      <c r="E21" s="29"/>
      <c r="F21" s="29"/>
      <c r="G21" s="18"/>
      <c r="H21" s="29"/>
      <c r="I21" s="29"/>
      <c r="J21" s="19"/>
      <c r="K21" s="18"/>
    </row>
    <row r="22" spans="1:11" s="20" customFormat="1" ht="13" x14ac:dyDescent="0.25">
      <c r="A22" s="18">
        <v>2</v>
      </c>
      <c r="B22" s="18"/>
      <c r="C22" s="22"/>
      <c r="D22" s="18"/>
      <c r="E22" s="29"/>
      <c r="F22" s="29"/>
      <c r="G22" s="18"/>
      <c r="H22" s="29"/>
      <c r="I22" s="29"/>
      <c r="J22" s="19"/>
      <c r="K22" s="18"/>
    </row>
    <row r="23" spans="1:11" s="8" customFormat="1" ht="13" x14ac:dyDescent="0.25">
      <c r="A23" s="30" t="s">
        <v>30</v>
      </c>
      <c r="B23" s="31"/>
      <c r="C23" s="31"/>
      <c r="D23" s="31"/>
      <c r="E23" s="31"/>
      <c r="F23" s="31"/>
      <c r="G23" s="31"/>
      <c r="H23" s="31"/>
      <c r="I23" s="31"/>
      <c r="J23" s="32"/>
      <c r="K23" s="31"/>
    </row>
    <row r="24" spans="1:11" ht="107.5" customHeight="1" x14ac:dyDescent="0.25">
      <c r="A24" s="25" t="s">
        <v>50</v>
      </c>
      <c r="B24" s="26"/>
      <c r="C24" s="26"/>
      <c r="D24" s="26"/>
      <c r="E24" s="26"/>
      <c r="F24" s="26"/>
      <c r="G24" s="26"/>
      <c r="H24" s="26"/>
      <c r="I24" s="26"/>
      <c r="J24" s="27"/>
      <c r="K24" s="26"/>
    </row>
  </sheetData>
  <autoFilter ref="A10:N24" xr:uid="{00000000-0009-0000-0000-000000000000}"/>
  <mergeCells count="52">
    <mergeCell ref="H22:I22"/>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 ref="B9:K9"/>
    <mergeCell ref="D5:E5"/>
    <mergeCell ref="F6:G6"/>
    <mergeCell ref="A18:K18"/>
    <mergeCell ref="A15:I15"/>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A24:K24"/>
    <mergeCell ref="A4:A5"/>
    <mergeCell ref="E22:F22"/>
    <mergeCell ref="A23:K23"/>
    <mergeCell ref="E20:F20"/>
    <mergeCell ref="E21:F21"/>
    <mergeCell ref="A19:K19"/>
    <mergeCell ref="H20:I20"/>
    <mergeCell ref="H21:I21"/>
    <mergeCell ref="I16:K17"/>
    <mergeCell ref="A16:A17"/>
    <mergeCell ref="E16:E17"/>
    <mergeCell ref="F16:G17"/>
    <mergeCell ref="H16:H17"/>
    <mergeCell ref="B16:D17"/>
    <mergeCell ref="J7:K7"/>
  </mergeCells>
  <phoneticPr fontId="13" type="noConversion"/>
  <conditionalFormatting sqref="B11:B14">
    <cfRule type="duplicateValues" dxfId="0" priority="5"/>
  </conditionalFormatting>
  <dataValidations count="1">
    <dataValidation type="list" allowBlank="1" showInputMessage="1" showErrorMessage="1" sqref="D5:E5" xr:uid="{00000000-0002-0000-0000-000000000000}">
      <formula1>"北京光华荣昌,安路普总公司"</formula1>
    </dataValidation>
  </dataValidations>
  <hyperlinks>
    <hyperlink ref="J5" r:id="rId1" xr:uid="{00000000-0004-0000-0000-000000000000}"/>
  </hyperlinks>
  <printOptions horizontalCentered="1" verticalCentered="1"/>
  <pageMargins left="0.74803149606299213" right="0.74803149606299213" top="0" bottom="0" header="0" footer="0"/>
  <pageSetup paperSize="9" scale="74" fitToHeight="2" orientation="landscape" r:id="rId2"/>
  <headerFooter alignWithMargins="0"/>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何旭东</cp:lastModifiedBy>
  <cp:lastPrinted>2022-11-29T07:19:46Z</cp:lastPrinted>
  <dcterms:created xsi:type="dcterms:W3CDTF">2014-10-25T08:42:00Z</dcterms:created>
  <dcterms:modified xsi:type="dcterms:W3CDTF">2022-12-16T03:37:55Z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