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重汽报价\重汽TX自卸车\TX价值版通风加热\"/>
    </mc:Choice>
  </mc:AlternateContent>
  <bookViews>
    <workbookView xWindow="0" yWindow="90" windowWidth="17400" windowHeight="11000" tabRatio="810" firstSheet="1" activeTab="2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G12" i="4" l="1"/>
  <c r="E12" i="4"/>
  <c r="F12" i="4"/>
  <c r="J7" i="4"/>
  <c r="H8" i="4" l="1"/>
  <c r="J6" i="4"/>
  <c r="H37" i="5" l="1"/>
  <c r="G37" i="5"/>
  <c r="F37" i="5"/>
  <c r="E37" i="5"/>
  <c r="D37" i="5"/>
  <c r="I8" i="4"/>
  <c r="G8" i="4"/>
  <c r="F8" i="4"/>
  <c r="E8" i="4"/>
  <c r="J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C10" i="2" s="1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G10" i="2" l="1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J8" i="4"/>
  <c r="C18" i="2"/>
  <c r="D18" i="2" s="1"/>
  <c r="C19" i="2"/>
  <c r="M12" i="2"/>
  <c r="M5" i="2"/>
  <c r="E23" i="2" l="1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<sst xmlns="http://schemas.openxmlformats.org/spreadsheetml/2006/main" count="154" uniqueCount="123">
  <si>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</si>
  <si>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</si>
  <si>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</si>
  <si>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</si>
  <si>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</si>
  <si>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</si>
  <si>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</si>
  <si>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</si>
  <si>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</si>
  <si>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</si>
  <si>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</si>
  <si>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</si>
  <si>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</si>
  <si>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</si>
  <si>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</si>
  <si>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</si>
  <si>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</si>
  <si>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</si>
  <si>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</si>
  <si>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</si>
  <si>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</si>
  <si>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</si>
  <si>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</si>
  <si>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</si>
  <si>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</si>
  <si>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</si>
  <si>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</si>
  <si>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</si>
  <si>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</si>
  <si>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</si>
  <si>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</si>
  <si>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</si>
  <si>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</si>
  <si>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</si>
  <si>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</si>
  <si>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</si>
  <si>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</si>
  <si>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</si>
  <si>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</si>
  <si>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</si>
  <si>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</si>
  <si>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</si>
  <si>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</si>
  <si>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</si>
  <si>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</si>
  <si>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</si>
  <si>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</si>
  <si>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</si>
  <si>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</si>
  <si>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</si>
  <si>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</si>
  <si>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</si>
  <si>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</si>
  <si>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</si>
  <si>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</si>
  <si>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</si>
  <si>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</si>
  <si>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</si>
  <si>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</si>
  <si>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</si>
  <si>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</si>
  <si>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</si>
  <si>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</si>
  <si>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</si>
  <si>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</si>
  <si>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</si>
  <si>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</si>
  <si>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</si>
  <si>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</si>
  <si>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</si>
  <si>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</si>
  <si>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</si>
  <si>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</si>
  <si>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</si>
  <si>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</si>
  <si>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预计销价年降</t>
  </si>
  <si>
    <t>预估成本</t>
    <phoneticPr fontId="16" type="noConversion"/>
  </si>
  <si>
    <t>一、销量、售价、生命周期</t>
    <phoneticPr fontId="16" type="noConversion"/>
  </si>
  <si>
    <t>1、产品成本应由销售部门预估，或者由销售部门提供附加值率；</t>
    <phoneticPr fontId="16" type="noConversion"/>
  </si>
  <si>
    <t>2、如销售部门无法预估（1），则由技术部门根据产品状态预估产品成本；</t>
    <phoneticPr fontId="16" type="noConversion"/>
  </si>
  <si>
    <t>4、如无法按模块来预估原材料成本，则按产品预估总的原材料成本。</t>
    <phoneticPr fontId="16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</si>
  <si>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6" type="noConversion"/>
  </si>
  <si>
    <t>面料价格</t>
  </si>
  <si>
    <t>送货地点</t>
    <phoneticPr fontId="16" type="noConversion"/>
  </si>
  <si>
    <t>现汇或承兑的比例</t>
    <phoneticPr fontId="16" type="noConversion"/>
  </si>
  <si>
    <t>包含所有的主、辅料</t>
    <phoneticPr fontId="16" type="noConversion"/>
  </si>
  <si>
    <t>物流包装信息</t>
  </si>
  <si>
    <t>量产类似产品配置</t>
    <phoneticPr fontId="16" type="noConversion"/>
  </si>
  <si>
    <t>产品描述（与哪种具体产品类似）</t>
    <phoneticPr fontId="20" type="noConversion"/>
  </si>
  <si>
    <t>涂红色处为必填项</t>
    <phoneticPr fontId="16" type="noConversion"/>
  </si>
  <si>
    <t>2026年</t>
  </si>
  <si>
    <t xml:space="preserve">项目名称：               </t>
    <phoneticPr fontId="16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</si>
  <si>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</si>
  <si>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</si>
  <si>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</si>
  <si>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</si>
  <si>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</si>
  <si>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</si>
  <si>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6" type="noConversion"/>
  </si>
  <si>
    <t>2027年</t>
  </si>
  <si>
    <t xml:space="preserve">    年       2   %</t>
    <phoneticPr fontId="16" type="noConversion"/>
  </si>
  <si>
    <t>集成安全带、冲压件安装点</t>
    <phoneticPr fontId="16" type="noConversion"/>
  </si>
  <si>
    <t>豪沃TX项目产品量价规划</t>
    <phoneticPr fontId="16" type="noConversion"/>
  </si>
  <si>
    <t>TX固定式副驾驶员座椅（集成安全带、PVC+织物）</t>
  </si>
  <si>
    <t>空气悬挂主座椅（定阻尼、集成安全带、PVC+织物、通风）</t>
  </si>
  <si>
    <t>YZ166251000039</t>
  </si>
  <si>
    <t>YZ166251000040</t>
  </si>
  <si>
    <t>YZ166251000038</t>
  </si>
  <si>
    <t>集成安全带、气动升降、气囊减震、右扶手、单通风</t>
    <phoneticPr fontId="16" type="noConversion"/>
  </si>
  <si>
    <t>供应商年降：       年     %</t>
    <phoneticPr fontId="16" type="noConversion"/>
  </si>
  <si>
    <t>TX固定式副驾驶员座椅坐垫(PVC+织物)</t>
    <phoneticPr fontId="16" type="noConversion"/>
  </si>
  <si>
    <t>空气悬挂主座椅（定阻尼、集成安全带、PVC+织物、通风）</t>
    <phoneticPr fontId="16" type="noConversion"/>
  </si>
  <si>
    <t>2.1c平台座椅</t>
    <phoneticPr fontId="16" type="noConversion"/>
  </si>
  <si>
    <t>量产类似产品图号：YZ166251000008/09副驾驶员总成上更换面料。</t>
    <phoneticPr fontId="16" type="noConversion"/>
  </si>
  <si>
    <t>河北工厂</t>
    <phoneticPr fontId="16" type="noConversion"/>
  </si>
  <si>
    <t>济南市、市中区、莱芜</t>
    <phoneticPr fontId="16" type="noConversion"/>
  </si>
  <si>
    <t>五个月付款周期</t>
    <phoneticPr fontId="16" type="noConversion"/>
  </si>
  <si>
    <t>周转箱</t>
    <phoneticPr fontId="16" type="noConversion"/>
  </si>
  <si>
    <t>驻场服务</t>
    <phoneticPr fontId="16" type="noConversion"/>
  </si>
  <si>
    <t>无</t>
    <phoneticPr fontId="16" type="noConversion"/>
  </si>
  <si>
    <t>分摊</t>
    <phoneticPr fontId="16" type="noConversion"/>
  </si>
  <si>
    <t>公路车</t>
    <phoneticPr fontId="16" type="noConversion"/>
  </si>
  <si>
    <t>18个月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</si>
</sst>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);[Red]\(0\)"/>
  </numFmts>
  <fonts count="24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sz val="11"/>
      <name val="宋体"/>
      <family val="3"/>
      <charset val="134"/>
    </font>
    <font>
      <sz val="10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>
      <protection locked="0"/>
    </xf>
    <xf numFmtId="1" fontId="12" fillId="0" borderId="1">
      <protection locked="0"/>
    </xf>
    <xf numFmtId="43" fontId="13" fillId="0" borderId="0">
      <alignment vertical="top"/>
      <protection locked="0"/>
    </xf>
  </cellStyleXfs>
  <cellXfs count="120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176" fontId="9" fillId="5" borderId="1" xfId="0" applyNumberFormat="1" applyFont="1" applyFill="1" applyBorder="1" applyAlignment="1">
      <alignment horizontal="center" wrapText="1" readingOrder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0" fillId="0" borderId="1" xfId="0" applyFont="1" applyBorder="1" applyAlignment="1">
      <alignment horizontal="center" vertical="center" wrapText="1"/>
    </xf>
    <xf numFmtId="43" fontId="10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0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8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 vertical="center" wrapText="1" readingOrder="1"/>
    </xf>
    <xf numFmtId="176" fontId="18" fillId="0" borderId="1" xfId="0" applyNumberFormat="1" applyFont="1" applyFill="1" applyBorder="1" applyAlignment="1">
      <alignment horizontal="center" wrapText="1" readingOrder="1"/>
    </xf>
    <xf numFmtId="0" fontId="18" fillId="0" borderId="0" xfId="0" applyFont="1" applyFill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8" fontId="22" fillId="0" borderId="1" xfId="0" applyNumberFormat="1" applyFont="1" applyBorder="1" applyAlignment="1">
      <alignment horizontal="center" vertical="center" wrapText="1"/>
    </xf>
    <xf numFmtId="178" fontId="23" fillId="6" borderId="0" xfId="0" applyNumberFormat="1" applyFont="1" applyFill="1" applyAlignment="1">
      <alignment horizontal="center" vertical="center" wrapText="1"/>
    </xf>
    <xf numFmtId="0" fontId="23" fillId="6" borderId="1" xfId="0" applyFont="1" applyFill="1" applyBorder="1" applyAlignment="1">
      <alignment vertical="center" wrapText="1"/>
    </xf>
    <xf numFmtId="0" fontId="23" fillId="6" borderId="1" xfId="0" applyFont="1" applyFill="1" applyBorder="1" applyAlignment="1">
      <alignment horizontal="center" vertical="center" wrapText="1"/>
    </xf>
    <xf numFmtId="178" fontId="23" fillId="6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0" fontId="5" fillId="6" borderId="1" xfId="0" applyNumberFormat="1" applyFont="1" applyFill="1" applyBorder="1" applyAlignment="1">
      <alignment horizontal="center" vertical="center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78" t="s">
        <v>4</v>
      </c>
      <c r="D3" s="78"/>
      <c r="E3" s="78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5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10</v>
      </c>
      <c r="C7" s="20"/>
      <c r="D7" s="20"/>
      <c r="E7" s="20">
        <f>'[1]折、摊'!G18</f>
        <v>0</v>
      </c>
      <c r="F7" s="20">
        <f>'[1]折、摊'!H18</f>
        <v>0</v>
      </c>
      <c r="G7" s="20">
        <f>'[1]折、摊'!I18</f>
        <v>0</v>
      </c>
      <c r="H7" s="20">
        <f>'[1]折、摊'!J18</f>
        <v>0</v>
      </c>
      <c r="I7" s="20">
        <f>'[1]折、摊'!K18</f>
        <v>0</v>
      </c>
      <c r="J7" s="20">
        <f>'[1]折、摊'!L18</f>
        <v>0</v>
      </c>
      <c r="K7" s="20">
        <f>'[1]折、摊'!M18</f>
        <v>0</v>
      </c>
      <c r="L7" s="20">
        <f>'[1]折、摊'!N18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5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3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3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3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B7" sqref="B7"/>
    </sheetView>
  </sheetViews>
  <sheetFormatPr defaultColWidth="9" defaultRowHeight="16.5"/>
  <cols>
    <col min="1" max="1" width="28.6328125" style="37" customWidth="1"/>
    <col min="2" max="2" width="17" style="37" customWidth="1"/>
    <col min="3" max="3" width="26.6328125" style="37" customWidth="1"/>
    <col min="4" max="4" width="17.453125" style="37" customWidth="1"/>
    <col min="5" max="5" width="11" style="37" customWidth="1"/>
    <col min="6" max="9" width="9.26953125" style="37" customWidth="1"/>
    <col min="10" max="10" width="12.36328125" style="37" customWidth="1"/>
    <col min="11" max="11" width="15.6328125" style="37" customWidth="1"/>
    <col min="12" max="16384" width="9" style="37"/>
  </cols>
  <sheetData>
    <row r="1" spans="1:11" ht="29.25" customHeight="1">
      <c r="A1" s="80" t="s">
        <v>102</v>
      </c>
      <c r="B1" s="80"/>
      <c r="C1" s="80"/>
      <c r="D1" s="80"/>
      <c r="E1" s="80"/>
      <c r="F1" s="80"/>
      <c r="G1" s="80"/>
      <c r="H1" s="80"/>
      <c r="I1" s="80"/>
      <c r="J1" s="80"/>
    </row>
    <row r="2" spans="1:11" ht="24" customHeight="1">
      <c r="A2" s="39" t="s">
        <v>77</v>
      </c>
      <c r="E2" s="38"/>
      <c r="F2" s="38"/>
      <c r="G2" s="38"/>
      <c r="H2" s="38"/>
      <c r="I2" s="38"/>
    </row>
    <row r="3" spans="1:11" ht="18" customHeight="1">
      <c r="A3" s="82" t="s">
        <v>91</v>
      </c>
      <c r="B3" s="82"/>
      <c r="C3" s="82"/>
      <c r="D3" s="82"/>
      <c r="E3" s="83"/>
      <c r="F3" s="83"/>
      <c r="G3" s="83"/>
      <c r="H3" s="83"/>
      <c r="I3" s="83"/>
      <c r="J3" s="81" t="s">
        <v>34</v>
      </c>
    </row>
    <row r="4" spans="1:11" s="40" customFormat="1" ht="33">
      <c r="A4" s="73" t="s">
        <v>42</v>
      </c>
      <c r="B4" s="73" t="s">
        <v>43</v>
      </c>
      <c r="C4" s="67" t="s">
        <v>33</v>
      </c>
      <c r="D4" s="67" t="s">
        <v>41</v>
      </c>
      <c r="E4" s="77" t="s">
        <v>32</v>
      </c>
      <c r="F4" s="77" t="s">
        <v>39</v>
      </c>
      <c r="G4" s="77" t="s">
        <v>40</v>
      </c>
      <c r="H4" s="77" t="s">
        <v>90</v>
      </c>
      <c r="I4" s="77" t="s">
        <v>99</v>
      </c>
      <c r="J4" s="81"/>
    </row>
    <row r="5" spans="1:11" s="72" customFormat="1" ht="28">
      <c r="A5" s="112" t="s">
        <v>103</v>
      </c>
      <c r="B5" s="112" t="s">
        <v>105</v>
      </c>
      <c r="C5" s="110" t="s">
        <v>101</v>
      </c>
      <c r="D5" s="111">
        <v>430</v>
      </c>
      <c r="E5" s="70">
        <v>2800</v>
      </c>
      <c r="F5" s="70">
        <v>3000</v>
      </c>
      <c r="G5" s="70">
        <v>3000</v>
      </c>
      <c r="H5" s="70"/>
      <c r="I5" s="70"/>
      <c r="J5" s="71">
        <f t="shared" ref="J5:J8" si="0">SUM(E5:I5)</f>
        <v>8800</v>
      </c>
    </row>
    <row r="6" spans="1:11" s="72" customFormat="1" ht="27.5" customHeight="1">
      <c r="A6" s="113" t="s">
        <v>110</v>
      </c>
      <c r="B6" s="112" t="s">
        <v>106</v>
      </c>
      <c r="C6" s="110"/>
      <c r="D6" s="111">
        <v>70</v>
      </c>
      <c r="E6" s="70">
        <v>2800</v>
      </c>
      <c r="F6" s="70">
        <v>3000</v>
      </c>
      <c r="G6" s="70">
        <v>3000</v>
      </c>
      <c r="H6" s="70"/>
      <c r="I6" s="70"/>
      <c r="J6" s="71">
        <f t="shared" si="0"/>
        <v>8800</v>
      </c>
    </row>
    <row r="7" spans="1:11" s="40" customFormat="1" ht="33" customHeight="1">
      <c r="A7" s="113" t="s">
        <v>111</v>
      </c>
      <c r="B7" s="112" t="s">
        <v>107</v>
      </c>
      <c r="C7" s="69" t="s">
        <v>108</v>
      </c>
      <c r="D7" s="111">
        <v>1650</v>
      </c>
      <c r="E7" s="70">
        <v>2800</v>
      </c>
      <c r="F7" s="70">
        <v>3000</v>
      </c>
      <c r="G7" s="70">
        <v>3000</v>
      </c>
      <c r="H7" s="63"/>
      <c r="I7" s="42"/>
      <c r="J7" s="71">
        <f>SUM(D7:I7)</f>
        <v>10450</v>
      </c>
    </row>
    <row r="8" spans="1:11" s="43" customFormat="1">
      <c r="A8" s="84" t="s">
        <v>36</v>
      </c>
      <c r="B8" s="84"/>
      <c r="C8" s="84"/>
      <c r="D8" s="85"/>
      <c r="E8" s="45">
        <f>SUM(E5:E7)</f>
        <v>8400</v>
      </c>
      <c r="F8" s="45">
        <f>SUM(F5:F7)</f>
        <v>9000</v>
      </c>
      <c r="G8" s="45">
        <f>SUM(G5:G7)</f>
        <v>9000</v>
      </c>
      <c r="H8" s="45">
        <f>SUM(H5:H7)</f>
        <v>0</v>
      </c>
      <c r="I8" s="45">
        <f>SUM(I5:I7)</f>
        <v>0</v>
      </c>
      <c r="J8" s="41">
        <f t="shared" si="0"/>
        <v>26400</v>
      </c>
      <c r="K8" s="44"/>
    </row>
    <row r="9" spans="1:11" s="43" customFormat="1" ht="16.5" customHeight="1">
      <c r="A9" s="79"/>
      <c r="B9" s="79"/>
      <c r="C9" s="79"/>
      <c r="D9" s="79"/>
      <c r="E9" s="79"/>
      <c r="F9" s="79"/>
      <c r="G9" s="79"/>
      <c r="H9" s="79"/>
      <c r="I9" s="79"/>
    </row>
    <row r="10" spans="1:11">
      <c r="C10" s="37" t="s">
        <v>75</v>
      </c>
      <c r="D10" s="68" t="s">
        <v>100</v>
      </c>
    </row>
    <row r="12" spans="1:11">
      <c r="B12" s="61"/>
      <c r="D12" s="37">
        <v>2150</v>
      </c>
      <c r="E12" s="37">
        <f>D12*E7</f>
        <v>6020000</v>
      </c>
      <c r="F12" s="37">
        <f>D12*F7</f>
        <v>6450000</v>
      </c>
      <c r="G12" s="37">
        <f>D12*G7</f>
        <v>6450000</v>
      </c>
    </row>
    <row r="13" spans="1:11">
      <c r="B13" s="46"/>
    </row>
    <row r="21" spans="1:3">
      <c r="A21" s="47"/>
      <c r="B21" s="47"/>
      <c r="C21" s="47"/>
    </row>
  </sheetData>
  <mergeCells count="7">
    <mergeCell ref="A9:I9"/>
    <mergeCell ref="A1:J1"/>
    <mergeCell ref="J3:J4"/>
    <mergeCell ref="A3:D3"/>
    <mergeCell ref="E3:I3"/>
    <mergeCell ref="A8:D8"/>
    <mergeCell ref="C5:C6"/>
  </mergeCells>
  <phoneticPr fontId="16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  <ignoredErrors>
    <ignoredError sqref="J5:J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F15" sqref="F15"/>
    </sheetView>
  </sheetViews>
  <sheetFormatPr defaultColWidth="9" defaultRowHeight="16.5"/>
  <cols>
    <col min="1" max="1" width="8.36328125" style="37" customWidth="1"/>
    <col min="2" max="2" width="8.90625" style="37" customWidth="1"/>
    <col min="3" max="3" width="14" style="37" customWidth="1"/>
    <col min="4" max="4" width="18.453125" style="37" customWidth="1"/>
    <col min="5" max="5" width="17.81640625" style="37" customWidth="1"/>
    <col min="6" max="6" width="17.1796875" style="37" customWidth="1"/>
    <col min="7" max="7" width="15" style="37" customWidth="1"/>
    <col min="8" max="8" width="14.36328125" style="37" customWidth="1"/>
    <col min="9" max="9" width="17.36328125" style="37" customWidth="1"/>
    <col min="10" max="10" width="12.26953125" style="37" customWidth="1"/>
    <col min="11" max="11" width="13.26953125" style="37" customWidth="1"/>
    <col min="12" max="12" width="16" style="37" customWidth="1"/>
    <col min="13" max="16384" width="9" style="37"/>
  </cols>
  <sheetData>
    <row r="1" spans="1:12" s="48" customFormat="1" ht="28.5" customHeight="1">
      <c r="A1" s="97" t="s">
        <v>76</v>
      </c>
      <c r="B1" s="97"/>
      <c r="C1" s="49"/>
      <c r="L1" s="50"/>
    </row>
    <row r="2" spans="1:12" s="48" customFormat="1">
      <c r="A2" s="62"/>
      <c r="B2" s="104" t="s">
        <v>78</v>
      </c>
      <c r="C2" s="104"/>
      <c r="D2" s="104"/>
      <c r="E2" s="104"/>
      <c r="F2" s="104"/>
      <c r="G2" s="104"/>
      <c r="H2" s="104"/>
      <c r="I2" s="104"/>
      <c r="L2" s="50"/>
    </row>
    <row r="3" spans="1:12" s="48" customFormat="1">
      <c r="A3" s="62"/>
      <c r="B3" s="105" t="s">
        <v>79</v>
      </c>
      <c r="C3" s="105"/>
      <c r="D3" s="105"/>
      <c r="E3" s="105"/>
      <c r="F3" s="105"/>
      <c r="G3" s="105"/>
      <c r="H3" s="105"/>
      <c r="I3" s="105"/>
      <c r="L3" s="50"/>
    </row>
    <row r="4" spans="1:12" s="48" customFormat="1" ht="35.25" customHeight="1">
      <c r="A4" s="62"/>
      <c r="B4" s="98" t="s">
        <v>81</v>
      </c>
      <c r="C4" s="98"/>
      <c r="D4" s="98"/>
      <c r="E4" s="98"/>
      <c r="F4" s="98"/>
      <c r="G4" s="98"/>
      <c r="H4" s="98"/>
      <c r="I4" s="98"/>
      <c r="L4" s="50"/>
    </row>
    <row r="5" spans="1:12" s="48" customFormat="1">
      <c r="A5" s="62"/>
      <c r="B5" s="98" t="s">
        <v>80</v>
      </c>
      <c r="C5" s="98"/>
      <c r="D5" s="98"/>
      <c r="E5" s="98"/>
      <c r="F5" s="98"/>
      <c r="G5" s="98"/>
      <c r="H5" s="98"/>
      <c r="I5" s="98"/>
      <c r="L5" s="50"/>
    </row>
    <row r="6" spans="1:12">
      <c r="A6" s="91" t="s">
        <v>37</v>
      </c>
      <c r="B6" s="91"/>
      <c r="C6" s="92"/>
      <c r="D6" s="92"/>
      <c r="E6" s="94" t="s">
        <v>109</v>
      </c>
      <c r="F6" s="95"/>
      <c r="G6" s="95"/>
      <c r="H6" s="95"/>
      <c r="I6" s="96"/>
    </row>
    <row r="7" spans="1:12" ht="37.5" customHeight="1">
      <c r="A7" s="99" t="s">
        <v>88</v>
      </c>
      <c r="B7" s="100"/>
      <c r="C7" s="101" t="s">
        <v>113</v>
      </c>
      <c r="D7" s="102"/>
      <c r="E7" s="102"/>
      <c r="F7" s="103"/>
      <c r="G7" s="65" t="s">
        <v>87</v>
      </c>
      <c r="H7" s="94"/>
      <c r="I7" s="96"/>
    </row>
    <row r="8" spans="1:12" ht="44.5" customHeight="1">
      <c r="A8" s="93" t="s">
        <v>0</v>
      </c>
      <c r="B8" s="93" t="s">
        <v>38</v>
      </c>
      <c r="C8" s="64" t="s">
        <v>42</v>
      </c>
      <c r="D8" s="114" t="s">
        <v>103</v>
      </c>
      <c r="E8" s="115" t="s">
        <v>110</v>
      </c>
      <c r="F8" s="116" t="s">
        <v>104</v>
      </c>
      <c r="G8" s="74"/>
      <c r="H8" s="75"/>
      <c r="I8" s="106" t="s">
        <v>61</v>
      </c>
    </row>
    <row r="9" spans="1:12" ht="29">
      <c r="A9" s="93"/>
      <c r="B9" s="93"/>
      <c r="C9" s="64" t="s">
        <v>43</v>
      </c>
      <c r="D9" s="117" t="s">
        <v>105</v>
      </c>
      <c r="E9" s="117" t="s">
        <v>106</v>
      </c>
      <c r="F9" s="117" t="s">
        <v>107</v>
      </c>
      <c r="G9" s="51"/>
      <c r="H9" s="52"/>
      <c r="I9" s="107"/>
    </row>
    <row r="10" spans="1:12">
      <c r="A10" s="53">
        <v>1</v>
      </c>
      <c r="B10" s="89" t="s">
        <v>55</v>
      </c>
      <c r="C10" s="90"/>
      <c r="D10" s="54"/>
      <c r="E10" s="52"/>
      <c r="F10" s="52"/>
      <c r="G10" s="52"/>
      <c r="H10" s="52"/>
      <c r="I10" s="55"/>
    </row>
    <row r="11" spans="1:12">
      <c r="A11" s="53">
        <v>2</v>
      </c>
      <c r="B11" s="89" t="s">
        <v>44</v>
      </c>
      <c r="C11" s="90"/>
      <c r="D11" s="54"/>
      <c r="E11" s="52"/>
      <c r="F11" s="52" t="s">
        <v>112</v>
      </c>
      <c r="G11" s="52"/>
      <c r="H11" s="52"/>
      <c r="I11" s="55"/>
    </row>
    <row r="12" spans="1:12">
      <c r="A12" s="53">
        <v>3</v>
      </c>
      <c r="B12" s="89" t="s">
        <v>45</v>
      </c>
      <c r="C12" s="90"/>
      <c r="D12" s="54"/>
      <c r="E12" s="52"/>
      <c r="F12" s="52"/>
      <c r="G12" s="52"/>
      <c r="H12" s="52"/>
      <c r="I12" s="55"/>
    </row>
    <row r="13" spans="1:12">
      <c r="A13" s="53">
        <v>4</v>
      </c>
      <c r="B13" s="89" t="s">
        <v>46</v>
      </c>
      <c r="C13" s="90"/>
      <c r="D13" s="54"/>
      <c r="E13" s="52"/>
      <c r="F13" s="52"/>
      <c r="G13" s="52"/>
      <c r="H13" s="52"/>
      <c r="I13" s="55"/>
    </row>
    <row r="14" spans="1:12">
      <c r="A14" s="53">
        <v>5</v>
      </c>
      <c r="B14" s="89" t="s">
        <v>57</v>
      </c>
      <c r="C14" s="90"/>
      <c r="D14" s="54"/>
      <c r="E14" s="52"/>
      <c r="F14" s="52"/>
      <c r="G14" s="52"/>
      <c r="H14" s="52"/>
      <c r="I14" s="55"/>
    </row>
    <row r="15" spans="1:12">
      <c r="A15" s="53">
        <v>6</v>
      </c>
      <c r="B15" s="89" t="s">
        <v>60</v>
      </c>
      <c r="C15" s="90"/>
      <c r="D15" s="54"/>
      <c r="E15" s="52"/>
      <c r="F15" s="52"/>
      <c r="G15" s="52"/>
      <c r="H15" s="52"/>
      <c r="I15" s="55"/>
    </row>
    <row r="16" spans="1:12">
      <c r="A16" s="53">
        <v>7</v>
      </c>
      <c r="B16" s="89" t="s">
        <v>50</v>
      </c>
      <c r="C16" s="90"/>
      <c r="D16" s="54"/>
      <c r="E16" s="52"/>
      <c r="F16" s="52"/>
      <c r="G16" s="52"/>
      <c r="H16" s="52"/>
      <c r="I16" s="55"/>
    </row>
    <row r="17" spans="1:10">
      <c r="A17" s="53">
        <v>8</v>
      </c>
      <c r="B17" s="89" t="s">
        <v>51</v>
      </c>
      <c r="C17" s="90"/>
      <c r="D17" s="54"/>
      <c r="E17" s="52"/>
      <c r="F17" s="52"/>
      <c r="G17" s="52"/>
      <c r="H17" s="52"/>
      <c r="I17" s="55"/>
    </row>
    <row r="18" spans="1:10">
      <c r="A18" s="53">
        <v>9</v>
      </c>
      <c r="B18" s="89" t="s">
        <v>52</v>
      </c>
      <c r="C18" s="90"/>
      <c r="D18" s="54"/>
      <c r="E18" s="52"/>
      <c r="F18" s="52"/>
      <c r="G18" s="52"/>
      <c r="H18" s="52"/>
      <c r="I18" s="55"/>
    </row>
    <row r="19" spans="1:10">
      <c r="A19" s="53">
        <v>10</v>
      </c>
      <c r="B19" s="89" t="s">
        <v>47</v>
      </c>
      <c r="C19" s="90"/>
      <c r="D19" s="54"/>
      <c r="E19" s="52"/>
      <c r="F19" s="52"/>
      <c r="G19" s="52"/>
      <c r="H19" s="52"/>
      <c r="I19" s="55"/>
    </row>
    <row r="20" spans="1:10">
      <c r="A20" s="53">
        <v>11</v>
      </c>
      <c r="B20" s="89" t="s">
        <v>49</v>
      </c>
      <c r="C20" s="90"/>
      <c r="D20" s="54"/>
      <c r="E20" s="52"/>
      <c r="F20" s="52"/>
      <c r="G20" s="52"/>
      <c r="H20" s="52"/>
      <c r="I20" s="55"/>
      <c r="J20" s="56"/>
    </row>
    <row r="21" spans="1:10">
      <c r="A21" s="53">
        <v>12</v>
      </c>
      <c r="B21" s="89" t="s">
        <v>48</v>
      </c>
      <c r="C21" s="90"/>
      <c r="D21" s="54"/>
      <c r="E21" s="52"/>
      <c r="F21" s="52"/>
      <c r="G21" s="52"/>
      <c r="H21" s="52"/>
      <c r="I21" s="55"/>
    </row>
    <row r="22" spans="1:10">
      <c r="A22" s="53">
        <v>13</v>
      </c>
      <c r="B22" s="89" t="s">
        <v>53</v>
      </c>
      <c r="C22" s="90"/>
      <c r="D22" s="54"/>
      <c r="E22" s="52"/>
      <c r="F22" s="52"/>
      <c r="G22" s="52"/>
      <c r="H22" s="52"/>
      <c r="I22" s="55"/>
    </row>
    <row r="23" spans="1:10">
      <c r="A23" s="53">
        <v>14</v>
      </c>
      <c r="B23" s="89" t="s">
        <v>54</v>
      </c>
      <c r="C23" s="90"/>
      <c r="D23" s="54"/>
      <c r="E23" s="52"/>
      <c r="F23" s="52"/>
      <c r="G23" s="52"/>
      <c r="H23" s="52"/>
      <c r="I23" s="55"/>
    </row>
    <row r="24" spans="1:10">
      <c r="A24" s="53">
        <v>15</v>
      </c>
      <c r="B24" s="89" t="s">
        <v>64</v>
      </c>
      <c r="C24" s="90"/>
      <c r="D24" s="54"/>
      <c r="E24" s="52"/>
      <c r="F24" s="52"/>
      <c r="G24" s="52"/>
      <c r="H24" s="52"/>
      <c r="I24" s="55"/>
    </row>
    <row r="25" spans="1:10">
      <c r="A25" s="53">
        <v>16</v>
      </c>
      <c r="B25" s="89" t="s">
        <v>56</v>
      </c>
      <c r="C25" s="90"/>
      <c r="D25" s="54"/>
      <c r="E25" s="52"/>
      <c r="F25" s="52"/>
      <c r="G25" s="52"/>
      <c r="H25" s="52"/>
      <c r="I25" s="55"/>
    </row>
    <row r="26" spans="1:10">
      <c r="A26" s="53">
        <v>17</v>
      </c>
      <c r="B26" s="89" t="s">
        <v>58</v>
      </c>
      <c r="C26" s="90"/>
      <c r="D26" s="54"/>
      <c r="E26" s="52"/>
      <c r="F26" s="52"/>
      <c r="G26" s="52"/>
      <c r="H26" s="52"/>
      <c r="I26" s="55"/>
    </row>
    <row r="27" spans="1:10">
      <c r="A27" s="53">
        <v>18</v>
      </c>
      <c r="B27" s="89" t="s">
        <v>59</v>
      </c>
      <c r="C27" s="90"/>
      <c r="D27" s="54"/>
      <c r="E27" s="52"/>
      <c r="F27" s="52"/>
      <c r="G27" s="52"/>
      <c r="H27" s="52"/>
      <c r="I27" s="55"/>
    </row>
    <row r="28" spans="1:10">
      <c r="A28" s="53">
        <v>19</v>
      </c>
      <c r="B28" s="89" t="s">
        <v>62</v>
      </c>
      <c r="C28" s="90"/>
      <c r="D28" s="54"/>
      <c r="E28" s="52"/>
      <c r="F28" s="52"/>
      <c r="G28" s="52"/>
      <c r="H28" s="52"/>
      <c r="I28" s="55"/>
    </row>
    <row r="29" spans="1:10">
      <c r="A29" s="53">
        <v>20</v>
      </c>
      <c r="B29" s="89"/>
      <c r="C29" s="90"/>
      <c r="D29" s="54"/>
      <c r="E29" s="52"/>
      <c r="F29" s="52"/>
      <c r="G29" s="52"/>
      <c r="H29" s="52"/>
      <c r="I29" s="55"/>
    </row>
    <row r="30" spans="1:10">
      <c r="A30" s="53">
        <v>21</v>
      </c>
      <c r="B30" s="108"/>
      <c r="C30" s="109"/>
      <c r="D30" s="54"/>
      <c r="E30" s="52"/>
      <c r="F30" s="52"/>
      <c r="G30" s="52"/>
      <c r="H30" s="52"/>
      <c r="I30" s="55"/>
    </row>
    <row r="31" spans="1:10">
      <c r="A31" s="53">
        <v>22</v>
      </c>
      <c r="B31" s="108"/>
      <c r="C31" s="109"/>
      <c r="D31" s="54"/>
      <c r="E31" s="52"/>
      <c r="F31" s="52"/>
      <c r="G31" s="52"/>
      <c r="H31" s="52"/>
      <c r="I31" s="55"/>
    </row>
    <row r="32" spans="1:10">
      <c r="A32" s="53">
        <v>23</v>
      </c>
      <c r="B32" s="89"/>
      <c r="C32" s="90"/>
      <c r="D32" s="54"/>
      <c r="E32" s="52"/>
      <c r="F32" s="52"/>
      <c r="G32" s="52"/>
      <c r="H32" s="52"/>
      <c r="I32" s="55"/>
    </row>
    <row r="33" spans="1:9">
      <c r="A33" s="53">
        <v>24</v>
      </c>
      <c r="B33" s="89"/>
      <c r="C33" s="90"/>
      <c r="D33" s="54"/>
      <c r="E33" s="52"/>
      <c r="F33" s="52"/>
      <c r="G33" s="52"/>
      <c r="H33" s="52"/>
      <c r="I33" s="55"/>
    </row>
    <row r="34" spans="1:9">
      <c r="A34" s="53">
        <v>25</v>
      </c>
      <c r="B34" s="89"/>
      <c r="C34" s="90"/>
      <c r="D34" s="54"/>
      <c r="E34" s="52"/>
      <c r="F34" s="52"/>
      <c r="G34" s="52"/>
      <c r="H34" s="52"/>
      <c r="I34" s="55"/>
    </row>
    <row r="35" spans="1:9">
      <c r="A35" s="53">
        <v>26</v>
      </c>
      <c r="B35" s="89"/>
      <c r="C35" s="90"/>
      <c r="D35" s="54"/>
      <c r="E35" s="52"/>
      <c r="F35" s="52"/>
      <c r="G35" s="52"/>
      <c r="H35" s="52"/>
      <c r="I35" s="55"/>
    </row>
    <row r="36" spans="1:9">
      <c r="A36" s="53">
        <v>27</v>
      </c>
      <c r="B36" s="89" t="s">
        <v>63</v>
      </c>
      <c r="C36" s="90"/>
      <c r="D36" s="54"/>
      <c r="E36" s="52"/>
      <c r="F36" s="52"/>
      <c r="G36" s="52"/>
      <c r="H36" s="52"/>
      <c r="I36" s="55"/>
    </row>
    <row r="37" spans="1:9" ht="31.5" customHeight="1">
      <c r="A37" s="86" t="s">
        <v>35</v>
      </c>
      <c r="B37" s="87"/>
      <c r="C37" s="88"/>
      <c r="D37" s="57">
        <f>SUM(D10:D36)</f>
        <v>0</v>
      </c>
      <c r="E37" s="57">
        <f t="shared" ref="E37:H37" si="0">SUM(E10:E36)</f>
        <v>0</v>
      </c>
      <c r="F37" s="57">
        <f t="shared" si="0"/>
        <v>0</v>
      </c>
      <c r="G37" s="57">
        <f t="shared" si="0"/>
        <v>0</v>
      </c>
      <c r="H37" s="57">
        <f t="shared" si="0"/>
        <v>0</v>
      </c>
      <c r="I37" s="55"/>
    </row>
  </sheetData>
  <mergeCells count="41"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19:C19"/>
    <mergeCell ref="B14:C14"/>
    <mergeCell ref="B13:C13"/>
    <mergeCell ref="E6:I6"/>
    <mergeCell ref="B17:C17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</mergeCells>
  <phoneticPr fontId="16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E7" sqref="E7"/>
    </sheetView>
  </sheetViews>
  <sheetFormatPr defaultColWidth="9" defaultRowHeight="14"/>
  <cols>
    <col min="1" max="1" width="9" style="58"/>
    <col min="2" max="2" width="29.6328125" style="58" customWidth="1"/>
    <col min="3" max="3" width="25.453125" style="58" customWidth="1"/>
    <col min="4" max="4" width="22" style="58" customWidth="1"/>
    <col min="5" max="16384" width="9" style="58"/>
  </cols>
  <sheetData>
    <row r="1" spans="1:4" ht="27" customHeight="1">
      <c r="A1" s="59" t="s">
        <v>65</v>
      </c>
      <c r="B1" s="59" t="s">
        <v>73</v>
      </c>
      <c r="C1" s="59" t="s">
        <v>66</v>
      </c>
      <c r="D1" s="59" t="s">
        <v>70</v>
      </c>
    </row>
    <row r="2" spans="1:4" ht="19.5" customHeight="1">
      <c r="A2" s="59">
        <v>1</v>
      </c>
      <c r="B2" s="76" t="s">
        <v>67</v>
      </c>
      <c r="C2" s="60" t="s">
        <v>114</v>
      </c>
      <c r="D2" s="59"/>
    </row>
    <row r="3" spans="1:4" ht="36" customHeight="1">
      <c r="A3" s="59">
        <v>2</v>
      </c>
      <c r="B3" s="76" t="s">
        <v>68</v>
      </c>
      <c r="C3" s="118" t="s">
        <v>115</v>
      </c>
      <c r="D3" s="59" t="s">
        <v>83</v>
      </c>
    </row>
    <row r="4" spans="1:4" ht="19.5" customHeight="1">
      <c r="A4" s="59">
        <v>3</v>
      </c>
      <c r="B4" s="76" t="s">
        <v>69</v>
      </c>
      <c r="C4" s="60" t="s">
        <v>116</v>
      </c>
      <c r="D4" s="59" t="s">
        <v>84</v>
      </c>
    </row>
    <row r="5" spans="1:4" ht="42.75" customHeight="1">
      <c r="A5" s="59">
        <v>4</v>
      </c>
      <c r="B5" s="76" t="s">
        <v>92</v>
      </c>
      <c r="C5" s="60" t="s">
        <v>119</v>
      </c>
      <c r="D5" s="59"/>
    </row>
    <row r="6" spans="1:4" ht="39" customHeight="1">
      <c r="A6" s="59">
        <v>5</v>
      </c>
      <c r="B6" s="76" t="s">
        <v>93</v>
      </c>
      <c r="C6" s="60" t="s">
        <v>119</v>
      </c>
      <c r="D6" s="59"/>
    </row>
    <row r="7" spans="1:4" ht="27.75" customHeight="1">
      <c r="A7" s="59">
        <v>6</v>
      </c>
      <c r="B7" s="59" t="s">
        <v>86</v>
      </c>
      <c r="C7" s="118" t="s">
        <v>117</v>
      </c>
    </row>
    <row r="8" spans="1:4" ht="36" customHeight="1">
      <c r="A8" s="59">
        <v>7</v>
      </c>
      <c r="B8" s="76" t="s">
        <v>71</v>
      </c>
      <c r="C8" s="66" t="s">
        <v>118</v>
      </c>
      <c r="D8" s="59"/>
    </row>
    <row r="9" spans="1:4" ht="34.5" customHeight="1">
      <c r="A9" s="59">
        <v>8</v>
      </c>
      <c r="B9" s="59" t="s">
        <v>72</v>
      </c>
      <c r="C9" s="119">
        <v>1.1999999999999999E-3</v>
      </c>
      <c r="D9" s="59"/>
    </row>
    <row r="10" spans="1:4" ht="34.5" customHeight="1">
      <c r="A10" s="59">
        <v>9</v>
      </c>
      <c r="B10" s="59" t="s">
        <v>74</v>
      </c>
      <c r="C10" s="66" t="s">
        <v>119</v>
      </c>
      <c r="D10" s="59"/>
    </row>
    <row r="11" spans="1:4" ht="34.5" customHeight="1">
      <c r="A11" s="59">
        <v>10</v>
      </c>
      <c r="B11" s="59" t="s">
        <v>82</v>
      </c>
      <c r="C11" s="66"/>
      <c r="D11" s="59" t="s">
        <v>85</v>
      </c>
    </row>
    <row r="12" spans="1:4" ht="34.5" customHeight="1">
      <c r="A12" s="59">
        <v>11</v>
      </c>
      <c r="B12" s="59" t="s">
        <v>94</v>
      </c>
      <c r="C12" s="66" t="s">
        <v>119</v>
      </c>
      <c r="D12" s="59"/>
    </row>
    <row r="13" spans="1:4" ht="24" customHeight="1">
      <c r="A13" s="59">
        <v>12</v>
      </c>
      <c r="B13" s="76" t="s">
        <v>95</v>
      </c>
      <c r="C13" s="66" t="s">
        <v>120</v>
      </c>
      <c r="D13" s="59"/>
    </row>
    <row r="14" spans="1:4" ht="24" customHeight="1">
      <c r="A14" s="59">
        <v>13</v>
      </c>
      <c r="B14" s="76" t="s">
        <v>96</v>
      </c>
      <c r="C14" s="66" t="s">
        <v>121</v>
      </c>
      <c r="D14" s="59"/>
    </row>
    <row r="15" spans="1:4" ht="24" customHeight="1">
      <c r="A15" s="59">
        <v>14</v>
      </c>
      <c r="B15" s="76" t="s">
        <v>97</v>
      </c>
      <c r="C15" s="66" t="s">
        <v>122</v>
      </c>
      <c r="D15" s="59"/>
    </row>
    <row r="16" spans="1:4" ht="24" customHeight="1">
      <c r="A16" s="59">
        <v>15</v>
      </c>
      <c r="B16" s="59" t="s">
        <v>98</v>
      </c>
      <c r="C16" s="59"/>
      <c r="D16" s="59"/>
    </row>
    <row r="17" spans="2:2" ht="16.5">
      <c r="B17" s="68" t="s">
        <v>89</v>
      </c>
    </row>
  </sheetData>
  <phoneticPr fontId="1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1</cp:lastModifiedBy>
  <dcterms:created xsi:type="dcterms:W3CDTF">2006-09-13T03:21:51Z</dcterms:created>
  <dcterms:modified xsi:type="dcterms:W3CDTF">2022-12-15T09:45:17Z</dcterms:modified>
</cp:coreProperties>
</file>