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210" windowHeight="7320"/>
  </bookViews>
  <sheets>
    <sheet name="物料采购价格审批表" sheetId="1" r:id="rId1"/>
  </sheets>
  <calcPr calcId="145621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5" i="1"/>
  <c r="N25" i="1" l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<sst xmlns="http://schemas.openxmlformats.org/spreadsheetml/2006/main" count="152" uniqueCount="78">
  <si>
    <t>物料采购价格审批表（未税、元）</t>
    <phoneticPr fontId="3" type="noConversion"/>
  </si>
  <si>
    <t>编号：</t>
    <phoneticPr fontId="3" type="noConversion"/>
  </si>
  <si>
    <t>序号</t>
    <phoneticPr fontId="3" type="noConversion"/>
  </si>
  <si>
    <t>图号/编码</t>
    <phoneticPr fontId="3" type="noConversion"/>
  </si>
  <si>
    <t>物料/工装名称</t>
    <phoneticPr fontId="3" type="noConversion"/>
  </si>
  <si>
    <t>单位</t>
    <phoneticPr fontId="3" type="noConversion"/>
  </si>
  <si>
    <t>供应商报价</t>
    <phoneticPr fontId="3" type="noConversion"/>
  </si>
  <si>
    <t>增值税率%</t>
    <phoneticPr fontId="3" type="noConversion"/>
  </si>
  <si>
    <t>相同/类似物料价格</t>
    <phoneticPr fontId="3" type="noConversion"/>
  </si>
  <si>
    <t>目标价格（不含模摊）</t>
    <phoneticPr fontId="3" type="noConversion"/>
  </si>
  <si>
    <t>报批价格</t>
    <phoneticPr fontId="3" type="noConversion"/>
  </si>
  <si>
    <t>单件模摊</t>
    <phoneticPr fontId="3" type="noConversion"/>
  </si>
  <si>
    <t>审批价格</t>
    <phoneticPr fontId="3" type="noConversion"/>
  </si>
  <si>
    <t>供应商全称</t>
    <phoneticPr fontId="3" type="noConversion"/>
  </si>
  <si>
    <t>备注（如模具总价及分摊数量）</t>
    <phoneticPr fontId="3" type="noConversion"/>
  </si>
  <si>
    <t>基础价格</t>
  </si>
  <si>
    <t>含模摊价格</t>
  </si>
  <si>
    <t>主要原材料名称规格/价格</t>
    <phoneticPr fontId="3" type="noConversion"/>
  </si>
  <si>
    <t>产品单价</t>
    <phoneticPr fontId="3" type="noConversion"/>
  </si>
  <si>
    <t>基础价格</t>
    <phoneticPr fontId="3" type="noConversion"/>
  </si>
  <si>
    <t>含模摊价格</t>
    <phoneticPr fontId="3" type="noConversion"/>
  </si>
  <si>
    <t xml:space="preserve">
总经理
日期：
</t>
    <phoneticPr fontId="3" type="noConversion"/>
  </si>
  <si>
    <t xml:space="preserve">
厂长
日期：
</t>
    <phoneticPr fontId="3" type="noConversion"/>
  </si>
  <si>
    <t xml:space="preserve">
采购负责人
日期：
</t>
    <phoneticPr fontId="3" type="noConversion"/>
  </si>
  <si>
    <t xml:space="preserve">
成本部门
日期：
</t>
    <phoneticPr fontId="3" type="noConversion"/>
  </si>
  <si>
    <t xml:space="preserve">
采购工程师
日期：
</t>
    <phoneticPr fontId="3" type="noConversion"/>
  </si>
  <si>
    <t>采购工厂：河北</t>
    <phoneticPr fontId="3" type="noConversion"/>
  </si>
  <si>
    <t>SLT0010876</t>
  </si>
  <si>
    <t>二级调节左侧上连接板焊接总成</t>
  </si>
  <si>
    <t>件</t>
  </si>
  <si>
    <t>SLT0010877</t>
  </si>
  <si>
    <t>一级调节左旁接板焊接总成</t>
  </si>
  <si>
    <t>SLT0010884</t>
  </si>
  <si>
    <t>通风加热控制器固定钣金</t>
  </si>
  <si>
    <t>SLT0010891</t>
  </si>
  <si>
    <t>二级调节解锁手柄</t>
  </si>
  <si>
    <t>SLT0010894</t>
  </si>
  <si>
    <t>二级调节调角器上连接板LH</t>
  </si>
  <si>
    <t>SLT0010897</t>
  </si>
  <si>
    <t>卷簧限位支架焊接总成</t>
  </si>
  <si>
    <t>SLT0010899</t>
  </si>
  <si>
    <t>一级调节上接板铆接总成</t>
  </si>
  <si>
    <t>SLT0010901</t>
  </si>
  <si>
    <t>一级调节右旁接板焊接总成</t>
  </si>
  <si>
    <t>SLT0010905</t>
  </si>
  <si>
    <t>二级调节上连接板点焊小总成</t>
  </si>
  <si>
    <t>SLT0010908</t>
  </si>
  <si>
    <t>扶手支架总成</t>
  </si>
  <si>
    <t>SLT0010958</t>
  </si>
  <si>
    <t>驾驶员座垫固定支架LH</t>
  </si>
  <si>
    <t>SLT0011028</t>
  </si>
  <si>
    <t>副驾靠背左固定板铆接总成</t>
  </si>
  <si>
    <t>SLT0011033</t>
  </si>
  <si>
    <t>副驾靠背右侧装车钣金焊接总成</t>
  </si>
  <si>
    <t>SLT0011085</t>
  </si>
  <si>
    <t>小背解锁扣手固定座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</si>
  <si>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</si>
  <si>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</si>
  <si>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</si>
  <si>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</si>
  <si>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</si>
  <si>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</si>
  <si>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SLT0011098</t>
  </si>
  <si>
    <t>小背旋转轴固定板焊接总成</t>
  </si>
  <si>
    <t>SLT0011251</t>
  </si>
  <si>
    <t>SLT0011254</t>
  </si>
  <si>
    <t>航天宏达</t>
  </si>
  <si>
    <t>宇诺</t>
  </si>
  <si>
    <t>成卓</t>
  </si>
  <si>
    <t>模具我司提供</t>
    <phoneticPr fontId="3" type="noConversion"/>
  </si>
  <si>
    <t>QStE500TM/5.83</t>
    <phoneticPr fontId="3" type="noConversion"/>
  </si>
  <si>
    <t>目标差异率</t>
    <phoneticPr fontId="3" type="noConversion"/>
  </si>
  <si>
    <t>说明（模具费评审、支付等情况）：模具我司提供。</t>
    <phoneticPr fontId="3" type="noConversion"/>
  </si>
  <si>
    <t>SPFH590/5.83</t>
    <phoneticPr fontId="3" type="noConversion"/>
  </si>
  <si>
    <t>Q235/4.85</t>
    <phoneticPr fontId="3" type="noConversion"/>
  </si>
  <si>
    <t>SAPH440/5.18</t>
    <phoneticPr fontId="3" type="noConversion"/>
  </si>
  <si>
    <t>QStE420TM/5.18</t>
    <phoneticPr fontId="3" type="noConversion"/>
  </si>
  <si>
    <t>建议另找供应商或自制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</si>
</sst>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.0000_ ;_ * \-#,##0.0000_ ;_ * &quot;-&quot;??_ ;_ @_ "/>
    <numFmt numFmtId="179" formatCode="0.0%"/>
  </numFmts>
  <fonts count="9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6" applyNumberFormat="0" applyFill="0" applyBorder="0" applyAlignment="0" applyProtection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43" fontId="0" fillId="2" borderId="6" xfId="1" applyFont="1" applyFill="1" applyBorder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2" borderId="6" xfId="1" applyNumberFormat="1" applyFont="1" applyFill="1" applyBorder="1" applyAlignment="1">
      <alignment vertical="center"/>
    </xf>
    <xf numFmtId="0" fontId="0" fillId="2" borderId="6" xfId="0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0" fillId="2" borderId="0" xfId="4" applyNumberFormat="1" applyFont="1" applyFill="1" applyAlignment="1">
      <alignment vertical="center"/>
    </xf>
    <xf numFmtId="0" fontId="0" fillId="2" borderId="6" xfId="0" applyFont="1" applyFill="1" applyBorder="1" applyAlignment="1">
      <alignment horizontal="left" vertical="top"/>
    </xf>
    <xf numFmtId="176" fontId="0" fillId="3" borderId="6" xfId="1" applyNumberFormat="1" applyFont="1" applyFill="1" applyBorder="1" applyAlignment="1">
      <alignment vertical="center"/>
    </xf>
  </cellXfs>
  <cellStyles count="5">
    <cellStyle name="BOM_Level_Below3" xfId="2"/>
    <cellStyle name="百分比" xfId="4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N25" sqref="N25"/>
    </sheetView>
  </sheetViews>
  <sheetFormatPr defaultColWidth="9" defaultRowHeight="27.75" customHeight="1" x14ac:dyDescent="0.25"/>
  <cols>
    <col min="1" max="1" width="5.5" style="1" bestFit="1" customWidth="1"/>
    <col min="2" max="2" width="12.9140625" style="1" customWidth="1"/>
    <col min="3" max="3" width="18.33203125" style="10" customWidth="1"/>
    <col min="4" max="4" width="5.5" style="1" customWidth="1"/>
    <col min="5" max="5" width="9.9140625" style="1" customWidth="1"/>
    <col min="6" max="6" width="7.4140625" style="1" customWidth="1"/>
    <col min="7" max="7" width="5.33203125" style="1" customWidth="1"/>
    <col min="8" max="8" width="8" style="1" customWidth="1"/>
    <col min="9" max="9" width="10.5" style="1" customWidth="1"/>
    <col min="10" max="10" width="18.4140625" style="2" customWidth="1"/>
    <col min="11" max="11" width="9.33203125" style="1" customWidth="1"/>
    <col min="12" max="12" width="7.08203125" style="1" customWidth="1"/>
    <col min="13" max="13" width="11.25" style="1" customWidth="1"/>
    <col min="14" max="14" width="22.5" style="1" customWidth="1"/>
    <col min="15" max="15" width="11.83203125" style="1" customWidth="1"/>
    <col min="16" max="16" width="13.6640625" style="1" customWidth="1"/>
    <col min="17" max="17" width="10.33203125" style="1" hidden="1" customWidth="1"/>
    <col min="18" max="16384" width="9" style="1"/>
  </cols>
  <sheetData>
    <row r="1" spans="1:18" ht="27.7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8" ht="27.75" customHeight="1" x14ac:dyDescent="0.25">
      <c r="A2" s="1" t="s">
        <v>26</v>
      </c>
      <c r="M2" s="23" t="s">
        <v>1</v>
      </c>
      <c r="N2" s="23"/>
      <c r="O2" s="23"/>
      <c r="P2" s="23"/>
    </row>
    <row r="3" spans="1:18" s="3" customFormat="1" ht="19.5" customHeight="1" x14ac:dyDescent="0.25">
      <c r="A3" s="19" t="s">
        <v>2</v>
      </c>
      <c r="B3" s="19" t="s">
        <v>3</v>
      </c>
      <c r="C3" s="19" t="s">
        <v>4</v>
      </c>
      <c r="D3" s="19" t="s">
        <v>5</v>
      </c>
      <c r="E3" s="17" t="s">
        <v>6</v>
      </c>
      <c r="F3" s="18"/>
      <c r="G3" s="19" t="s">
        <v>7</v>
      </c>
      <c r="H3" s="19" t="s">
        <v>8</v>
      </c>
      <c r="I3" s="19" t="s">
        <v>9</v>
      </c>
      <c r="J3" s="14" t="s">
        <v>10</v>
      </c>
      <c r="K3" s="15"/>
      <c r="L3" s="16" t="s">
        <v>11</v>
      </c>
      <c r="M3" s="17" t="s">
        <v>12</v>
      </c>
      <c r="N3" s="18"/>
      <c r="O3" s="19" t="s">
        <v>13</v>
      </c>
      <c r="P3" s="19" t="s">
        <v>14</v>
      </c>
    </row>
    <row r="4" spans="1:18" s="3" customFormat="1" ht="39" customHeight="1" x14ac:dyDescent="0.25">
      <c r="A4" s="20"/>
      <c r="B4" s="20"/>
      <c r="C4" s="20"/>
      <c r="D4" s="20"/>
      <c r="E4" s="4" t="s">
        <v>15</v>
      </c>
      <c r="F4" s="4" t="s">
        <v>16</v>
      </c>
      <c r="G4" s="20"/>
      <c r="H4" s="20"/>
      <c r="I4" s="20"/>
      <c r="J4" s="4" t="s">
        <v>17</v>
      </c>
      <c r="K4" s="5" t="s">
        <v>18</v>
      </c>
      <c r="L4" s="16"/>
      <c r="M4" s="4" t="s">
        <v>19</v>
      </c>
      <c r="N4" s="4" t="s">
        <v>20</v>
      </c>
      <c r="O4" s="20"/>
      <c r="P4" s="20"/>
      <c r="R4" s="3" t="s">
        <v>71</v>
      </c>
    </row>
    <row r="5" spans="1:18" ht="27.75" customHeight="1" x14ac:dyDescent="0.25">
      <c r="A5" s="6">
        <v>1</v>
      </c>
      <c r="B5" s="7" t="s">
        <v>27</v>
      </c>
      <c r="C5" s="11" t="s">
        <v>28</v>
      </c>
      <c r="D5" s="7" t="s">
        <v>29</v>
      </c>
      <c r="E5" s="12">
        <v>3.7852000000000001</v>
      </c>
      <c r="F5" s="8"/>
      <c r="G5" s="7">
        <v>13</v>
      </c>
      <c r="H5" s="9"/>
      <c r="I5" s="12">
        <v>3.2475968000000011</v>
      </c>
      <c r="J5" s="6" t="s">
        <v>70</v>
      </c>
      <c r="K5" s="12">
        <v>3.4</v>
      </c>
      <c r="L5" s="8"/>
      <c r="M5" s="12">
        <v>3.4</v>
      </c>
      <c r="N5" s="8"/>
      <c r="O5" s="7" t="s">
        <v>66</v>
      </c>
      <c r="P5" s="7" t="s">
        <v>69</v>
      </c>
      <c r="Q5" s="1">
        <v>13</v>
      </c>
      <c r="R5" s="24">
        <f>(M5-I5)/I5</f>
        <v>4.6927993031646908E-2</v>
      </c>
    </row>
    <row r="6" spans="1:18" ht="27.75" customHeight="1" x14ac:dyDescent="0.25">
      <c r="A6" s="6">
        <v>2</v>
      </c>
      <c r="B6" s="7" t="s">
        <v>30</v>
      </c>
      <c r="C6" s="11" t="s">
        <v>31</v>
      </c>
      <c r="D6" s="7" t="s">
        <v>29</v>
      </c>
      <c r="E6" s="12">
        <v>7.1550000000000002</v>
      </c>
      <c r="F6" s="8"/>
      <c r="G6" s="7">
        <v>13</v>
      </c>
      <c r="H6" s="8"/>
      <c r="I6" s="12">
        <v>6.4757825086080008</v>
      </c>
      <c r="J6" s="6" t="s">
        <v>73</v>
      </c>
      <c r="K6" s="12">
        <v>6.7</v>
      </c>
      <c r="L6" s="8"/>
      <c r="M6" s="12">
        <v>6.7</v>
      </c>
      <c r="N6" s="8"/>
      <c r="O6" s="7" t="s">
        <v>67</v>
      </c>
      <c r="P6" s="7" t="s">
        <v>69</v>
      </c>
      <c r="R6" s="24">
        <f t="shared" ref="R6:R28" si="0">(M6-I6)/I6</f>
        <v>3.4623999662427823E-2</v>
      </c>
    </row>
    <row r="7" spans="1:18" ht="27.75" customHeight="1" x14ac:dyDescent="0.25">
      <c r="A7" s="6">
        <v>3</v>
      </c>
      <c r="B7" s="7" t="s">
        <v>32</v>
      </c>
      <c r="C7" s="11" t="s">
        <v>33</v>
      </c>
      <c r="D7" s="7" t="s">
        <v>29</v>
      </c>
      <c r="E7" s="12">
        <v>0.34057249999999994</v>
      </c>
      <c r="F7" s="8"/>
      <c r="G7" s="7">
        <v>13</v>
      </c>
      <c r="H7" s="8"/>
      <c r="I7" s="12">
        <v>0.28688800000000003</v>
      </c>
      <c r="J7" s="6" t="s">
        <v>74</v>
      </c>
      <c r="K7" s="12">
        <v>0.3</v>
      </c>
      <c r="L7" s="8"/>
      <c r="M7" s="12">
        <v>0.3</v>
      </c>
      <c r="N7" s="8"/>
      <c r="O7" s="7" t="s">
        <v>67</v>
      </c>
      <c r="P7" s="7" t="s">
        <v>69</v>
      </c>
      <c r="R7" s="24">
        <f t="shared" si="0"/>
        <v>4.5704246953514806E-2</v>
      </c>
    </row>
    <row r="8" spans="1:18" ht="27.75" customHeight="1" x14ac:dyDescent="0.25">
      <c r="A8" s="6">
        <v>4</v>
      </c>
      <c r="B8" s="7" t="s">
        <v>34</v>
      </c>
      <c r="C8" s="11" t="s">
        <v>35</v>
      </c>
      <c r="D8" s="7" t="s">
        <v>29</v>
      </c>
      <c r="E8" s="12">
        <v>0.28985749999999999</v>
      </c>
      <c r="F8" s="8"/>
      <c r="G8" s="7">
        <v>13</v>
      </c>
      <c r="H8" s="8"/>
      <c r="I8" s="12">
        <v>0.21509600000000001</v>
      </c>
      <c r="J8" s="6" t="s">
        <v>74</v>
      </c>
      <c r="K8" s="12">
        <v>0.22</v>
      </c>
      <c r="L8" s="8"/>
      <c r="M8" s="12">
        <v>0.22</v>
      </c>
      <c r="N8" s="8"/>
      <c r="O8" s="7" t="s">
        <v>67</v>
      </c>
      <c r="P8" s="7" t="s">
        <v>69</v>
      </c>
      <c r="R8" s="24">
        <f t="shared" si="0"/>
        <v>2.279912225238959E-2</v>
      </c>
    </row>
    <row r="9" spans="1:18" ht="27.75" customHeight="1" x14ac:dyDescent="0.25">
      <c r="A9" s="6">
        <v>5</v>
      </c>
      <c r="B9" s="7" t="s">
        <v>36</v>
      </c>
      <c r="C9" s="11" t="s">
        <v>37</v>
      </c>
      <c r="D9" s="7" t="s">
        <v>29</v>
      </c>
      <c r="E9" s="12">
        <v>3.2959999999999998</v>
      </c>
      <c r="F9" s="8"/>
      <c r="G9" s="7">
        <v>13</v>
      </c>
      <c r="H9" s="8"/>
      <c r="I9" s="12">
        <v>2.9261568000000007</v>
      </c>
      <c r="J9" s="6" t="s">
        <v>70</v>
      </c>
      <c r="K9" s="12">
        <v>3.2959999999999998</v>
      </c>
      <c r="L9" s="8"/>
      <c r="M9" s="26">
        <v>3.2959999999999998</v>
      </c>
      <c r="N9" s="8" t="s">
        <v>77</v>
      </c>
      <c r="O9" s="7" t="s">
        <v>66</v>
      </c>
      <c r="P9" s="7" t="s">
        <v>69</v>
      </c>
      <c r="R9" s="24">
        <f t="shared" si="0"/>
        <v>0.12639213318985471</v>
      </c>
    </row>
    <row r="10" spans="1:18" ht="27.75" customHeight="1" x14ac:dyDescent="0.25">
      <c r="A10" s="6">
        <v>6</v>
      </c>
      <c r="B10" s="7" t="s">
        <v>38</v>
      </c>
      <c r="C10" s="11" t="s">
        <v>39</v>
      </c>
      <c r="D10" s="7" t="s">
        <v>29</v>
      </c>
      <c r="E10" s="12">
        <v>5.6980000000000004</v>
      </c>
      <c r="F10" s="8"/>
      <c r="G10" s="7">
        <v>13</v>
      </c>
      <c r="H10" s="8"/>
      <c r="I10" s="12">
        <v>5.0457792000000001</v>
      </c>
      <c r="J10" s="6" t="s">
        <v>73</v>
      </c>
      <c r="K10" s="12">
        <v>5.2</v>
      </c>
      <c r="L10" s="8"/>
      <c r="M10" s="12">
        <v>5.2</v>
      </c>
      <c r="N10" s="8"/>
      <c r="O10" s="7" t="s">
        <v>67</v>
      </c>
      <c r="P10" s="7" t="s">
        <v>69</v>
      </c>
      <c r="R10" s="24">
        <f t="shared" si="0"/>
        <v>3.0564317994731128E-2</v>
      </c>
    </row>
    <row r="11" spans="1:18" ht="27.75" customHeight="1" x14ac:dyDescent="0.25">
      <c r="A11" s="6">
        <v>7</v>
      </c>
      <c r="B11" s="7" t="s">
        <v>40</v>
      </c>
      <c r="C11" s="11" t="s">
        <v>41</v>
      </c>
      <c r="D11" s="7" t="s">
        <v>29</v>
      </c>
      <c r="E11" s="12">
        <v>4.1920000000000002</v>
      </c>
      <c r="F11" s="8"/>
      <c r="G11" s="7">
        <v>13</v>
      </c>
      <c r="H11" s="8"/>
      <c r="I11" s="12">
        <v>3.7328144000000005</v>
      </c>
      <c r="J11" s="6" t="s">
        <v>73</v>
      </c>
      <c r="K11" s="12">
        <v>3.9</v>
      </c>
      <c r="L11" s="8"/>
      <c r="M11" s="12">
        <v>3.9</v>
      </c>
      <c r="N11" s="8"/>
      <c r="O11" s="7" t="s">
        <v>66</v>
      </c>
      <c r="P11" s="7" t="s">
        <v>69</v>
      </c>
      <c r="R11" s="24">
        <f t="shared" si="0"/>
        <v>4.4788082686350372E-2</v>
      </c>
    </row>
    <row r="12" spans="1:18" ht="27.75" customHeight="1" x14ac:dyDescent="0.25">
      <c r="A12" s="6">
        <v>8</v>
      </c>
      <c r="B12" s="7" t="s">
        <v>42</v>
      </c>
      <c r="C12" s="11" t="s">
        <v>43</v>
      </c>
      <c r="D12" s="7" t="s">
        <v>29</v>
      </c>
      <c r="E12" s="12">
        <v>4.8604000000000003</v>
      </c>
      <c r="F12" s="8"/>
      <c r="G12" s="7">
        <v>13</v>
      </c>
      <c r="H12" s="8"/>
      <c r="I12" s="12">
        <v>4.0092191999999995</v>
      </c>
      <c r="J12" s="6" t="s">
        <v>70</v>
      </c>
      <c r="K12" s="12">
        <v>4.2</v>
      </c>
      <c r="L12" s="8"/>
      <c r="M12" s="12">
        <v>4.2</v>
      </c>
      <c r="N12" s="8"/>
      <c r="O12" s="7" t="s">
        <v>66</v>
      </c>
      <c r="P12" s="7" t="s">
        <v>69</v>
      </c>
      <c r="R12" s="24">
        <f t="shared" si="0"/>
        <v>4.7585524882251554E-2</v>
      </c>
    </row>
    <row r="13" spans="1:18" ht="27.75" customHeight="1" x14ac:dyDescent="0.25">
      <c r="A13" s="6">
        <v>9</v>
      </c>
      <c r="B13" s="7" t="s">
        <v>44</v>
      </c>
      <c r="C13" s="11" t="s">
        <v>45</v>
      </c>
      <c r="D13" s="7" t="s">
        <v>29</v>
      </c>
      <c r="E13" s="12">
        <v>3.4809999999999999</v>
      </c>
      <c r="F13" s="8"/>
      <c r="G13" s="7">
        <v>13</v>
      </c>
      <c r="H13" s="8"/>
      <c r="I13" s="12">
        <v>3.0761136000000002</v>
      </c>
      <c r="J13" s="6" t="s">
        <v>70</v>
      </c>
      <c r="K13" s="12">
        <v>3.23</v>
      </c>
      <c r="L13" s="8"/>
      <c r="M13" s="12">
        <v>3.23</v>
      </c>
      <c r="N13" s="8"/>
      <c r="O13" s="7" t="s">
        <v>67</v>
      </c>
      <c r="P13" s="7" t="s">
        <v>69</v>
      </c>
      <c r="R13" s="24">
        <f t="shared" si="0"/>
        <v>5.0026240903456802E-2</v>
      </c>
    </row>
    <row r="14" spans="1:18" ht="27.75" customHeight="1" x14ac:dyDescent="0.25">
      <c r="A14" s="6">
        <v>10</v>
      </c>
      <c r="B14" s="7" t="s">
        <v>46</v>
      </c>
      <c r="C14" s="11" t="s">
        <v>47</v>
      </c>
      <c r="D14" s="7" t="s">
        <v>29</v>
      </c>
      <c r="E14" s="12">
        <v>1.9419999999999999</v>
      </c>
      <c r="F14" s="8"/>
      <c r="G14" s="7">
        <v>13</v>
      </c>
      <c r="H14" s="8"/>
      <c r="I14" s="12">
        <v>1.5971200000000001</v>
      </c>
      <c r="J14" s="6" t="s">
        <v>75</v>
      </c>
      <c r="K14" s="12">
        <v>1.67</v>
      </c>
      <c r="L14" s="8"/>
      <c r="M14" s="12">
        <v>1.67</v>
      </c>
      <c r="N14" s="8"/>
      <c r="O14" s="7" t="s">
        <v>66</v>
      </c>
      <c r="P14" s="7" t="s">
        <v>69</v>
      </c>
      <c r="R14" s="24">
        <f t="shared" si="0"/>
        <v>4.5632137848126524E-2</v>
      </c>
    </row>
    <row r="15" spans="1:18" ht="27.75" customHeight="1" x14ac:dyDescent="0.25">
      <c r="A15" s="6">
        <v>11</v>
      </c>
      <c r="B15" s="7" t="s">
        <v>48</v>
      </c>
      <c r="C15" s="11" t="s">
        <v>49</v>
      </c>
      <c r="D15" s="7" t="s">
        <v>29</v>
      </c>
      <c r="E15" s="12">
        <v>1.46</v>
      </c>
      <c r="F15" s="8"/>
      <c r="G15" s="7">
        <v>13</v>
      </c>
      <c r="H15" s="8"/>
      <c r="I15" s="12">
        <v>1.3550096000000003</v>
      </c>
      <c r="J15" s="6" t="s">
        <v>70</v>
      </c>
      <c r="K15" s="12">
        <v>1.4</v>
      </c>
      <c r="L15" s="8"/>
      <c r="M15" s="12">
        <v>1.4</v>
      </c>
      <c r="N15" s="8"/>
      <c r="O15" s="7" t="s">
        <v>68</v>
      </c>
      <c r="P15" s="7" t="s">
        <v>69</v>
      </c>
      <c r="R15" s="24">
        <f t="shared" si="0"/>
        <v>3.3203011993420302E-2</v>
      </c>
    </row>
    <row r="16" spans="1:18" ht="27.75" customHeight="1" x14ac:dyDescent="0.25">
      <c r="A16" s="6">
        <v>12</v>
      </c>
      <c r="B16" s="7" t="s">
        <v>50</v>
      </c>
      <c r="C16" s="11" t="s">
        <v>51</v>
      </c>
      <c r="D16" s="7" t="s">
        <v>29</v>
      </c>
      <c r="E16" s="12">
        <v>5.04</v>
      </c>
      <c r="F16" s="8"/>
      <c r="G16" s="7">
        <v>13</v>
      </c>
      <c r="H16" s="8"/>
      <c r="I16" s="12">
        <v>4.7682207999999999</v>
      </c>
      <c r="J16" s="6" t="s">
        <v>76</v>
      </c>
      <c r="K16" s="12">
        <v>4.9000000000000004</v>
      </c>
      <c r="L16" s="8"/>
      <c r="M16" s="12">
        <v>4.9000000000000004</v>
      </c>
      <c r="N16" s="8"/>
      <c r="O16" s="7" t="s">
        <v>68</v>
      </c>
      <c r="P16" s="7" t="s">
        <v>69</v>
      </c>
      <c r="R16" s="24">
        <f t="shared" si="0"/>
        <v>2.7636975200477382E-2</v>
      </c>
    </row>
    <row r="17" spans="1:18" ht="27.75" customHeight="1" x14ac:dyDescent="0.25">
      <c r="A17" s="6">
        <v>13</v>
      </c>
      <c r="B17" s="7" t="s">
        <v>52</v>
      </c>
      <c r="C17" s="11" t="s">
        <v>53</v>
      </c>
      <c r="D17" s="7" t="s">
        <v>29</v>
      </c>
      <c r="E17" s="12">
        <v>5.6431017578200002</v>
      </c>
      <c r="F17" s="8"/>
      <c r="G17" s="7">
        <v>13</v>
      </c>
      <c r="H17" s="8"/>
      <c r="I17" s="12">
        <v>5.0366904076160006</v>
      </c>
      <c r="J17" s="6" t="s">
        <v>76</v>
      </c>
      <c r="K17" s="12">
        <v>5.25</v>
      </c>
      <c r="L17" s="8"/>
      <c r="M17" s="12">
        <v>5.25</v>
      </c>
      <c r="N17" s="8"/>
      <c r="O17" s="7" t="s">
        <v>67</v>
      </c>
      <c r="P17" s="7" t="s">
        <v>69</v>
      </c>
      <c r="R17" s="24">
        <f t="shared" si="0"/>
        <v>4.235114234169586E-2</v>
      </c>
    </row>
    <row r="18" spans="1:18" ht="27.75" customHeight="1" x14ac:dyDescent="0.25">
      <c r="A18" s="6">
        <v>14</v>
      </c>
      <c r="B18" s="7" t="s">
        <v>54</v>
      </c>
      <c r="C18" s="11" t="s">
        <v>55</v>
      </c>
      <c r="D18" s="7" t="s">
        <v>29</v>
      </c>
      <c r="E18" s="12">
        <v>2.3223674999999999</v>
      </c>
      <c r="F18" s="8"/>
      <c r="G18" s="7">
        <v>13</v>
      </c>
      <c r="H18" s="8"/>
      <c r="I18" s="12">
        <v>2.2729840000000006</v>
      </c>
      <c r="J18" s="6" t="s">
        <v>74</v>
      </c>
      <c r="K18" s="12">
        <v>2.3220000000000001</v>
      </c>
      <c r="L18" s="8"/>
      <c r="M18" s="12">
        <v>2.3220000000000001</v>
      </c>
      <c r="N18" s="8"/>
      <c r="O18" s="7" t="s">
        <v>67</v>
      </c>
      <c r="P18" s="7" t="s">
        <v>69</v>
      </c>
      <c r="R18" s="24">
        <f t="shared" si="0"/>
        <v>2.1564604062324896E-2</v>
      </c>
    </row>
    <row r="19" spans="1:18" ht="27.75" customHeight="1" x14ac:dyDescent="0.25">
      <c r="A19" s="6">
        <v>15</v>
      </c>
      <c r="B19" s="7" t="s">
        <v>56</v>
      </c>
      <c r="C19" s="11" t="s">
        <v>57</v>
      </c>
      <c r="D19" s="7" t="s">
        <v>29</v>
      </c>
      <c r="E19" s="12">
        <v>4.3114999999999997</v>
      </c>
      <c r="F19" s="8"/>
      <c r="G19" s="7">
        <v>13</v>
      </c>
      <c r="H19" s="8"/>
      <c r="I19" s="12">
        <v>3.874662400000001</v>
      </c>
      <c r="J19" s="6" t="s">
        <v>76</v>
      </c>
      <c r="K19" s="12">
        <v>4.0599999999999996</v>
      </c>
      <c r="L19" s="8"/>
      <c r="M19" s="12">
        <v>4.0599999999999996</v>
      </c>
      <c r="N19" s="8"/>
      <c r="O19" s="7" t="s">
        <v>66</v>
      </c>
      <c r="P19" s="7" t="s">
        <v>69</v>
      </c>
      <c r="R19" s="24">
        <f t="shared" si="0"/>
        <v>4.7833225418554816E-2</v>
      </c>
    </row>
    <row r="20" spans="1:18" ht="27.75" customHeight="1" x14ac:dyDescent="0.25">
      <c r="A20" s="6">
        <v>16</v>
      </c>
      <c r="B20" s="7" t="s">
        <v>58</v>
      </c>
      <c r="C20" s="11" t="s">
        <v>59</v>
      </c>
      <c r="D20" s="7" t="s">
        <v>29</v>
      </c>
      <c r="E20" s="12">
        <v>3.36</v>
      </c>
      <c r="F20" s="8"/>
      <c r="G20" s="7">
        <v>13</v>
      </c>
      <c r="H20" s="8"/>
      <c r="I20" s="12">
        <v>3.0300368000000004</v>
      </c>
      <c r="J20" s="6" t="s">
        <v>70</v>
      </c>
      <c r="K20" s="12">
        <v>3.1</v>
      </c>
      <c r="L20" s="8"/>
      <c r="M20" s="12">
        <v>3.1</v>
      </c>
      <c r="N20" s="8"/>
      <c r="O20" s="7" t="s">
        <v>68</v>
      </c>
      <c r="P20" s="7" t="s">
        <v>69</v>
      </c>
      <c r="R20" s="24">
        <f t="shared" si="0"/>
        <v>2.3089884584899981E-2</v>
      </c>
    </row>
    <row r="21" spans="1:18" ht="27.75" customHeight="1" x14ac:dyDescent="0.25">
      <c r="A21" s="6">
        <v>17</v>
      </c>
      <c r="B21" s="7" t="s">
        <v>60</v>
      </c>
      <c r="C21" s="11" t="s">
        <v>61</v>
      </c>
      <c r="D21" s="7" t="s">
        <v>29</v>
      </c>
      <c r="E21" s="12">
        <v>0.30099999999999999</v>
      </c>
      <c r="F21" s="8"/>
      <c r="G21" s="7">
        <v>13</v>
      </c>
      <c r="H21" s="8"/>
      <c r="I21" s="12">
        <v>0.22551199999999999</v>
      </c>
      <c r="J21" s="6" t="s">
        <v>74</v>
      </c>
      <c r="K21" s="12">
        <v>0.23</v>
      </c>
      <c r="L21" s="8"/>
      <c r="M21" s="12">
        <v>0.23</v>
      </c>
      <c r="N21" s="8"/>
      <c r="O21" s="7" t="s">
        <v>67</v>
      </c>
      <c r="P21" s="7" t="s">
        <v>69</v>
      </c>
      <c r="R21" s="24">
        <f t="shared" si="0"/>
        <v>1.9901379970910727E-2</v>
      </c>
    </row>
    <row r="22" spans="1:18" ht="27.75" customHeight="1" x14ac:dyDescent="0.25">
      <c r="A22" s="6">
        <v>18</v>
      </c>
      <c r="B22" s="7" t="s">
        <v>62</v>
      </c>
      <c r="C22" s="11" t="s">
        <v>63</v>
      </c>
      <c r="D22" s="7" t="s">
        <v>29</v>
      </c>
      <c r="E22" s="12">
        <v>5.2483000000000004</v>
      </c>
      <c r="F22" s="8"/>
      <c r="G22" s="7">
        <v>13</v>
      </c>
      <c r="H22" s="8"/>
      <c r="I22" s="12">
        <v>2.4853000000000001</v>
      </c>
      <c r="J22" s="6" t="s">
        <v>76</v>
      </c>
      <c r="K22" s="12">
        <v>5</v>
      </c>
      <c r="L22" s="8"/>
      <c r="M22" s="26">
        <v>5</v>
      </c>
      <c r="N22" s="8" t="s">
        <v>77</v>
      </c>
      <c r="O22" s="7" t="s">
        <v>66</v>
      </c>
      <c r="P22" s="7" t="s">
        <v>69</v>
      </c>
      <c r="R22" s="24">
        <f t="shared" si="0"/>
        <v>1.0118295577998631</v>
      </c>
    </row>
    <row r="23" spans="1:18" ht="27.75" customHeight="1" x14ac:dyDescent="0.25">
      <c r="A23" s="6">
        <v>19</v>
      </c>
      <c r="B23" s="7" t="s">
        <v>64</v>
      </c>
      <c r="C23" s="11" t="s">
        <v>31</v>
      </c>
      <c r="D23" s="7" t="s">
        <v>29</v>
      </c>
      <c r="E23" s="12">
        <v>7.0430000000000001</v>
      </c>
      <c r="F23" s="8"/>
      <c r="G23" s="7">
        <v>13</v>
      </c>
      <c r="H23" s="8"/>
      <c r="I23" s="12">
        <v>6.0015312000000005</v>
      </c>
      <c r="J23" s="6" t="s">
        <v>73</v>
      </c>
      <c r="K23" s="12">
        <v>6.3</v>
      </c>
      <c r="L23" s="8"/>
      <c r="M23" s="12">
        <v>6.3</v>
      </c>
      <c r="N23" s="8"/>
      <c r="O23" s="7" t="s">
        <v>66</v>
      </c>
      <c r="P23" s="7" t="s">
        <v>69</v>
      </c>
      <c r="R23" s="24">
        <f t="shared" si="0"/>
        <v>4.973210836594489E-2</v>
      </c>
    </row>
    <row r="24" spans="1:18" ht="27.75" customHeight="1" x14ac:dyDescent="0.25">
      <c r="A24" s="6">
        <v>20</v>
      </c>
      <c r="B24" s="7" t="s">
        <v>65</v>
      </c>
      <c r="C24" s="11" t="s">
        <v>43</v>
      </c>
      <c r="D24" s="7" t="s">
        <v>29</v>
      </c>
      <c r="E24" s="12">
        <v>4.8099999999999996</v>
      </c>
      <c r="F24" s="8"/>
      <c r="G24" s="7">
        <v>13</v>
      </c>
      <c r="H24" s="8"/>
      <c r="I24" s="12">
        <v>3.9061792</v>
      </c>
      <c r="J24" s="6" t="s">
        <v>70</v>
      </c>
      <c r="K24" s="12">
        <v>4.5</v>
      </c>
      <c r="L24" s="8"/>
      <c r="M24" s="26">
        <v>4.5</v>
      </c>
      <c r="N24" s="8" t="s">
        <v>77</v>
      </c>
      <c r="O24" s="7" t="s">
        <v>68</v>
      </c>
      <c r="P24" s="7" t="s">
        <v>69</v>
      </c>
      <c r="R24" s="24">
        <f t="shared" si="0"/>
        <v>0.15202088014804852</v>
      </c>
    </row>
    <row r="25" spans="1:18" ht="27.75" customHeight="1" x14ac:dyDescent="0.25">
      <c r="A25" s="6">
        <v>21</v>
      </c>
      <c r="B25" s="7"/>
      <c r="C25" s="11"/>
      <c r="D25" s="7"/>
      <c r="E25" s="8"/>
      <c r="F25" s="8"/>
      <c r="G25" s="7"/>
      <c r="H25" s="8"/>
      <c r="I25" s="8"/>
      <c r="J25" s="6"/>
      <c r="K25" s="8"/>
      <c r="L25" s="8"/>
      <c r="M25" s="12"/>
      <c r="N25" s="8">
        <f t="shared" ref="N25" si="1">L25+M25</f>
        <v>0</v>
      </c>
      <c r="O25" s="7"/>
      <c r="P25" s="7"/>
      <c r="R25" s="24"/>
    </row>
    <row r="26" spans="1:18" ht="27.75" customHeight="1" x14ac:dyDescent="0.25">
      <c r="A26" s="25" t="s">
        <v>72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R26" s="24"/>
    </row>
    <row r="27" spans="1:18" ht="27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R27" s="24"/>
    </row>
    <row r="28" spans="1:18" ht="93" customHeight="1" x14ac:dyDescent="0.25">
      <c r="A28" s="13" t="s">
        <v>21</v>
      </c>
      <c r="B28" s="13"/>
      <c r="C28" s="13"/>
      <c r="D28" s="13" t="s">
        <v>22</v>
      </c>
      <c r="E28" s="13"/>
      <c r="F28" s="13"/>
      <c r="G28" s="13"/>
      <c r="H28" s="13"/>
      <c r="I28" s="13" t="s">
        <v>23</v>
      </c>
      <c r="J28" s="13"/>
      <c r="K28" s="13"/>
      <c r="L28" s="13" t="s">
        <v>24</v>
      </c>
      <c r="M28" s="13"/>
      <c r="N28" s="13"/>
      <c r="O28" s="13" t="s">
        <v>25</v>
      </c>
      <c r="P28" s="13"/>
      <c r="R28" s="24"/>
    </row>
  </sheetData>
  <mergeCells count="21">
    <mergeCell ref="A26:P27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28:C28"/>
    <mergeCell ref="D28:H28"/>
    <mergeCell ref="I28:K28"/>
    <mergeCell ref="L28:N28"/>
    <mergeCell ref="O28:P28"/>
  </mergeCells>
  <phoneticPr fontId="3" type="noConversion"/>
  <dataValidations count="1">
    <dataValidation type="list" allowBlank="1" showInputMessage="1" showErrorMessage="1" sqref="G1:G1048576">
      <formula1>$Q$5:$Q$26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物料采购价格审批表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王金良</dc:creator>
  <cp:lastModifiedBy>王金良</cp:lastModifiedBy>
  <dcterms:created xsi:type="dcterms:W3CDTF">2022-12-17T02:37:08Z</dcterms:created>
  <dcterms:modified xsi:type="dcterms:W3CDTF">2022-12-17T03:15:36Z</dcterms:modified>
</cp:coreProperties>
</file>