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Print_Area" localSheetId="0">建议!$A$1:$N$33</definedName>
  </definedNames>
  <calcPr calcId="144525"/>
</workbook>
</file>

<file path=xl/sharedStrings.xml><?xml version="1.0" encoding="utf-8"?>
<sst xmlns="http://schemas.openxmlformats.org/spreadsheetml/2006/main" count="78" uniqueCount="61">
  <si>
    <t>零部件采购价格协议</t>
  </si>
  <si>
    <t xml:space="preserve">                                                协议编号：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</si>
  <si>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</si>
  <si>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            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</si>
  <si>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</si>
  <si>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</si>
  <si>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</si>
  <si>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</si>
  <si>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</si>
  <si>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</si>
  <si>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</si>
  <si>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</si>
  <si>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</si>
  <si>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</si>
  <si>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</si>
  <si>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</si>
  <si>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</si>
  <si>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2020年</t>
  </si>
  <si>
    <t>2021年</t>
  </si>
  <si>
    <t>模检具总价</t>
  </si>
  <si>
    <t>摊销费</t>
  </si>
  <si>
    <t>摊销方式</t>
  </si>
  <si>
    <t>SHT0014814</t>
  </si>
  <si>
    <t>左座椅总成</t>
  </si>
  <si>
    <t>EZ16B251000001</t>
  </si>
  <si>
    <t>件</t>
  </si>
  <si>
    <t>SHT0014815</t>
  </si>
  <si>
    <t>EZ16B251000002</t>
  </si>
  <si>
    <t>SHT0014816</t>
  </si>
  <si>
    <t>EZ16B251000003</t>
  </si>
  <si>
    <t>SHT0014817</t>
  </si>
  <si>
    <t>右座椅总成</t>
  </si>
  <si>
    <t>EZ16B251000004</t>
  </si>
  <si>
    <t>SHT0014880</t>
  </si>
  <si>
    <t>下卧铺</t>
  </si>
  <si>
    <t>EZ16B257000001</t>
  </si>
  <si>
    <t>SHT0014818</t>
  </si>
  <si>
    <t>EZ164251000001</t>
  </si>
  <si>
    <t>SHT0014819</t>
  </si>
  <si>
    <t>EZ164251000002</t>
  </si>
  <si>
    <t>SHT0014820</t>
  </si>
  <si>
    <t>EZ164251000003</t>
  </si>
  <si>
    <t>SHT0014821</t>
  </si>
  <si>
    <t>EZ164251000004</t>
  </si>
  <si>
    <t>SHT0014764</t>
  </si>
  <si>
    <t>座椅盒总成</t>
  </si>
  <si>
    <t>EZ164251000005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</si>
  <si>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</si>
  <si>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2022年 12月1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</si>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</sst>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0" fillId="0" borderId="0"/>
  </cellStyleXfs>
  <cellXfs count="55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9" fontId="10" fillId="0" borderId="1" xfId="55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5"/>
  <sheetViews>
    <sheetView tabSelected="1" zoomScale="85" zoomScaleNormal="85" zoomScaleSheetLayoutView="70" workbookViewId="0">
      <selection activeCell="J16" sqref="J16"/>
    </sheetView>
  </sheetViews>
  <sheetFormatPr defaultColWidth="9" defaultRowHeight="14.25"/>
  <cols>
    <col min="1" max="1" width="6.5" style="3" customWidth="1"/>
    <col min="2" max="2" width="12.25" style="4" customWidth="1"/>
    <col min="3" max="3" width="15.4416666666667" style="3" customWidth="1"/>
    <col min="4" max="4" width="16" style="5" customWidth="1"/>
    <col min="5" max="5" width="5.625" style="6" customWidth="1"/>
    <col min="6" max="7" width="6.875" style="7" customWidth="1"/>
    <col min="8" max="8" width="9.375" style="7" customWidth="1"/>
    <col min="9" max="9" width="7.5" style="7" customWidth="1"/>
    <col min="10" max="10" width="8.08333333333333" style="7" customWidth="1"/>
    <col min="11" max="11" width="13.75" style="7" customWidth="1"/>
    <col min="12" max="12" width="11.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1" customFormat="1" ht="13.5" spans="1:205">
      <c r="A9" s="22">
        <v>1</v>
      </c>
      <c r="B9" s="23" t="s">
        <v>22</v>
      </c>
      <c r="C9" s="24" t="s">
        <v>23</v>
      </c>
      <c r="D9" s="24" t="s">
        <v>24</v>
      </c>
      <c r="E9" s="25" t="s">
        <v>25</v>
      </c>
      <c r="F9" s="24"/>
      <c r="G9" s="26"/>
      <c r="H9" s="27"/>
      <c r="I9" s="41"/>
      <c r="J9" s="42"/>
      <c r="K9" s="43">
        <v>1053</v>
      </c>
      <c r="L9" s="43">
        <f>K9*0.13</f>
        <v>136.89</v>
      </c>
      <c r="M9" s="28">
        <f>K9+L9</f>
        <v>1189.89</v>
      </c>
      <c r="N9" s="44"/>
      <c r="O9" s="45"/>
      <c r="P9" s="46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13.5" spans="1:205">
      <c r="A10" s="22">
        <v>2</v>
      </c>
      <c r="B10" s="23" t="s">
        <v>26</v>
      </c>
      <c r="C10" s="24" t="s">
        <v>23</v>
      </c>
      <c r="D10" s="24" t="s">
        <v>27</v>
      </c>
      <c r="E10" s="25" t="s">
        <v>25</v>
      </c>
      <c r="F10" s="24"/>
      <c r="G10" s="24"/>
      <c r="H10" s="27"/>
      <c r="I10" s="41"/>
      <c r="J10" s="42"/>
      <c r="K10" s="43">
        <v>1234.8</v>
      </c>
      <c r="L10" s="43">
        <f t="shared" ref="L10:L18" si="0">K10*0.13</f>
        <v>160.524</v>
      </c>
      <c r="M10" s="28">
        <f t="shared" ref="M10:M18" si="1">K10+L10</f>
        <v>1395.324</v>
      </c>
      <c r="N10" s="44"/>
      <c r="O10" s="45"/>
      <c r="P10" s="46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13.5" spans="1:205">
      <c r="A11" s="22">
        <v>3</v>
      </c>
      <c r="B11" s="23" t="s">
        <v>28</v>
      </c>
      <c r="C11" s="24" t="s">
        <v>23</v>
      </c>
      <c r="D11" s="24" t="s">
        <v>29</v>
      </c>
      <c r="E11" s="25" t="s">
        <v>25</v>
      </c>
      <c r="F11" s="24"/>
      <c r="G11" s="24"/>
      <c r="H11" s="27"/>
      <c r="I11" s="41"/>
      <c r="J11" s="42"/>
      <c r="K11" s="43">
        <v>1557</v>
      </c>
      <c r="L11" s="43">
        <f t="shared" si="0"/>
        <v>202.41</v>
      </c>
      <c r="M11" s="28">
        <f t="shared" si="1"/>
        <v>1759.41</v>
      </c>
      <c r="N11" s="44"/>
      <c r="O11" s="45"/>
      <c r="P11" s="46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13.5" spans="1:205">
      <c r="A12" s="22">
        <v>4</v>
      </c>
      <c r="B12" s="23" t="s">
        <v>30</v>
      </c>
      <c r="C12" s="24" t="s">
        <v>31</v>
      </c>
      <c r="D12" s="24" t="s">
        <v>32</v>
      </c>
      <c r="E12" s="25" t="s">
        <v>25</v>
      </c>
      <c r="F12" s="24"/>
      <c r="G12" s="28"/>
      <c r="H12" s="24"/>
      <c r="I12" s="41"/>
      <c r="J12" s="42"/>
      <c r="K12" s="43">
        <v>450</v>
      </c>
      <c r="L12" s="43">
        <f t="shared" si="0"/>
        <v>58.5</v>
      </c>
      <c r="M12" s="28">
        <f t="shared" si="1"/>
        <v>508.5</v>
      </c>
      <c r="N12" s="44"/>
      <c r="O12" s="45"/>
      <c r="P12" s="46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13.5" spans="1:205">
      <c r="A13" s="22">
        <v>5</v>
      </c>
      <c r="B13" s="23" t="s">
        <v>33</v>
      </c>
      <c r="C13" s="24" t="s">
        <v>34</v>
      </c>
      <c r="D13" s="24" t="s">
        <v>35</v>
      </c>
      <c r="E13" s="25" t="s">
        <v>25</v>
      </c>
      <c r="F13" s="24"/>
      <c r="G13" s="28"/>
      <c r="H13" s="24"/>
      <c r="I13" s="41"/>
      <c r="J13" s="42"/>
      <c r="K13" s="43">
        <v>162</v>
      </c>
      <c r="L13" s="43">
        <f t="shared" si="0"/>
        <v>21.06</v>
      </c>
      <c r="M13" s="28">
        <f t="shared" si="1"/>
        <v>183.06</v>
      </c>
      <c r="N13" s="44"/>
      <c r="O13" s="45"/>
      <c r="P13" s="4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1" customFormat="1" ht="13.5" spans="1:205">
      <c r="A14" s="22">
        <v>6</v>
      </c>
      <c r="B14" s="23" t="s">
        <v>36</v>
      </c>
      <c r="C14" s="24" t="s">
        <v>23</v>
      </c>
      <c r="D14" s="24" t="s">
        <v>37</v>
      </c>
      <c r="E14" s="25" t="s">
        <v>25</v>
      </c>
      <c r="F14" s="24"/>
      <c r="G14" s="28"/>
      <c r="H14" s="24"/>
      <c r="I14" s="41"/>
      <c r="J14" s="42"/>
      <c r="K14" s="43">
        <v>1053</v>
      </c>
      <c r="L14" s="43">
        <f t="shared" si="0"/>
        <v>136.89</v>
      </c>
      <c r="M14" s="28">
        <f t="shared" si="1"/>
        <v>1189.89</v>
      </c>
      <c r="N14" s="44"/>
      <c r="O14" s="45"/>
      <c r="P14" s="46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</row>
    <row r="15" s="1" customFormat="1" ht="13.5" spans="1:205">
      <c r="A15" s="22">
        <v>7</v>
      </c>
      <c r="B15" s="23" t="s">
        <v>38</v>
      </c>
      <c r="C15" s="24" t="s">
        <v>23</v>
      </c>
      <c r="D15" s="24" t="s">
        <v>39</v>
      </c>
      <c r="E15" s="25" t="s">
        <v>25</v>
      </c>
      <c r="F15" s="24"/>
      <c r="G15" s="28"/>
      <c r="H15" s="24"/>
      <c r="I15" s="41"/>
      <c r="J15" s="42"/>
      <c r="K15" s="43">
        <v>1234.8</v>
      </c>
      <c r="L15" s="43">
        <f t="shared" si="0"/>
        <v>160.524</v>
      </c>
      <c r="M15" s="28">
        <f t="shared" si="1"/>
        <v>1395.324</v>
      </c>
      <c r="N15" s="44"/>
      <c r="O15" s="45"/>
      <c r="P15" s="46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</row>
    <row r="16" s="1" customFormat="1" ht="13.5" spans="1:205">
      <c r="A16" s="22">
        <v>8</v>
      </c>
      <c r="B16" s="23" t="s">
        <v>40</v>
      </c>
      <c r="C16" s="24" t="s">
        <v>23</v>
      </c>
      <c r="D16" s="24" t="s">
        <v>41</v>
      </c>
      <c r="E16" s="25" t="s">
        <v>25</v>
      </c>
      <c r="F16" s="24"/>
      <c r="G16" s="28"/>
      <c r="H16" s="24"/>
      <c r="I16" s="41"/>
      <c r="J16" s="42"/>
      <c r="K16" s="43">
        <v>1557</v>
      </c>
      <c r="L16" s="43">
        <f t="shared" si="0"/>
        <v>202.41</v>
      </c>
      <c r="M16" s="28">
        <f t="shared" si="1"/>
        <v>1759.41</v>
      </c>
      <c r="N16" s="44"/>
      <c r="O16" s="45"/>
      <c r="P16" s="46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</row>
    <row r="17" s="1" customFormat="1" ht="13.5" spans="1:205">
      <c r="A17" s="22">
        <v>9</v>
      </c>
      <c r="B17" s="23" t="s">
        <v>42</v>
      </c>
      <c r="C17" s="24" t="s">
        <v>31</v>
      </c>
      <c r="D17" s="24" t="s">
        <v>43</v>
      </c>
      <c r="E17" s="25" t="s">
        <v>25</v>
      </c>
      <c r="F17" s="24"/>
      <c r="G17" s="28"/>
      <c r="H17" s="24"/>
      <c r="I17" s="41"/>
      <c r="J17" s="42"/>
      <c r="K17" s="43">
        <v>450</v>
      </c>
      <c r="L17" s="43">
        <f t="shared" si="0"/>
        <v>58.5</v>
      </c>
      <c r="M17" s="28">
        <f t="shared" si="1"/>
        <v>508.5</v>
      </c>
      <c r="N17" s="44"/>
      <c r="O17" s="45"/>
      <c r="P17" s="46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</row>
    <row r="18" s="1" customFormat="1" ht="13.5" spans="1:205">
      <c r="A18" s="22">
        <v>10</v>
      </c>
      <c r="B18" s="23" t="s">
        <v>44</v>
      </c>
      <c r="C18" s="24" t="s">
        <v>45</v>
      </c>
      <c r="D18" s="24" t="s">
        <v>46</v>
      </c>
      <c r="E18" s="25" t="s">
        <v>25</v>
      </c>
      <c r="F18" s="24"/>
      <c r="G18" s="28"/>
      <c r="H18" s="24"/>
      <c r="I18" s="41"/>
      <c r="J18" s="42"/>
      <c r="K18" s="43">
        <v>49.5</v>
      </c>
      <c r="L18" s="43">
        <f t="shared" si="0"/>
        <v>6.435</v>
      </c>
      <c r="M18" s="28">
        <f t="shared" si="1"/>
        <v>55.935</v>
      </c>
      <c r="N18" s="44"/>
      <c r="O18" s="45"/>
      <c r="P18" s="46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</row>
    <row r="19" s="1" customFormat="1" ht="13.5" spans="1:205">
      <c r="A19" s="22"/>
      <c r="B19" s="23"/>
      <c r="C19" s="24"/>
      <c r="D19" s="24"/>
      <c r="E19" s="25"/>
      <c r="F19" s="24"/>
      <c r="G19" s="28"/>
      <c r="H19" s="24"/>
      <c r="I19" s="41"/>
      <c r="J19" s="42"/>
      <c r="K19" s="43"/>
      <c r="L19" s="43"/>
      <c r="M19" s="28"/>
      <c r="N19" s="44"/>
      <c r="O19" s="45"/>
      <c r="P19" s="46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</row>
    <row r="20" s="1" customFormat="1" ht="13.5" spans="1:205">
      <c r="A20" s="22"/>
      <c r="B20" s="23"/>
      <c r="C20" s="24"/>
      <c r="D20" s="24"/>
      <c r="E20" s="25"/>
      <c r="F20" s="24"/>
      <c r="G20" s="24"/>
      <c r="H20" s="24"/>
      <c r="I20" s="24"/>
      <c r="J20" s="24"/>
      <c r="K20" s="43"/>
      <c r="L20" s="43"/>
      <c r="M20" s="24"/>
      <c r="N20" s="44"/>
      <c r="O20" s="45"/>
      <c r="P20" s="46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</row>
    <row r="21" s="2" customFormat="1" spans="1:16">
      <c r="A21" s="29" t="s">
        <v>47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47"/>
      <c r="P21" s="48"/>
    </row>
    <row r="22" s="2" customFormat="1" spans="1:16">
      <c r="A22" s="30" t="s">
        <v>48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48"/>
    </row>
    <row r="23" s="2" customFormat="1" spans="1:16">
      <c r="A23" s="29" t="s">
        <v>49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  <c r="P23" s="48"/>
    </row>
    <row r="24" s="2" customFormat="1" spans="1:16">
      <c r="A24" s="30" t="s">
        <v>50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48"/>
    </row>
    <row r="25" s="2" customFormat="1" spans="1:16">
      <c r="A25" s="30" t="s">
        <v>51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48"/>
    </row>
    <row r="26" s="2" customFormat="1" spans="1:16">
      <c r="A26" s="30" t="s">
        <v>52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48"/>
    </row>
    <row r="27" s="2" customFormat="1" spans="1:16">
      <c r="A27" s="31" t="s">
        <v>53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48"/>
    </row>
    <row r="28" s="2" customFormat="1" ht="23.25" customHeight="1" spans="1:16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48"/>
    </row>
    <row r="29" s="2" customFormat="1" spans="1:16">
      <c r="A29" s="32" t="s">
        <v>54</v>
      </c>
      <c r="B29" s="33"/>
      <c r="C29" s="34"/>
      <c r="H29" s="2" t="s">
        <v>55</v>
      </c>
      <c r="I29" s="49"/>
      <c r="J29" s="34"/>
      <c r="K29" s="36"/>
      <c r="L29" s="36"/>
      <c r="M29" s="36"/>
      <c r="N29" s="50"/>
      <c r="O29" s="51"/>
      <c r="P29" s="48"/>
    </row>
    <row r="30" s="2" customFormat="1" spans="1:16">
      <c r="A30" s="34" t="s">
        <v>56</v>
      </c>
      <c r="B30" s="33"/>
      <c r="C30" s="34"/>
      <c r="H30" s="2" t="s">
        <v>57</v>
      </c>
      <c r="I30" s="34"/>
      <c r="J30" s="34"/>
      <c r="K30" s="36"/>
      <c r="L30" s="34"/>
      <c r="M30" s="34"/>
      <c r="N30" s="52"/>
      <c r="O30" s="53"/>
      <c r="P30" s="48"/>
    </row>
    <row r="31" s="2" customFormat="1" spans="1:16">
      <c r="A31" s="34"/>
      <c r="B31" s="33"/>
      <c r="C31" s="34"/>
      <c r="I31" s="34"/>
      <c r="J31" s="34"/>
      <c r="K31" s="36"/>
      <c r="L31" s="34"/>
      <c r="M31" s="34"/>
      <c r="N31" s="52"/>
      <c r="O31" s="53"/>
      <c r="P31" s="48"/>
    </row>
    <row r="32" s="2" customFormat="1" spans="1:16">
      <c r="A32" s="32" t="s">
        <v>58</v>
      </c>
      <c r="B32" s="32"/>
      <c r="C32" s="35"/>
      <c r="H32" s="2" t="s">
        <v>59</v>
      </c>
      <c r="I32" s="32"/>
      <c r="J32" s="35"/>
      <c r="K32" s="36"/>
      <c r="L32" s="36"/>
      <c r="M32" s="36"/>
      <c r="N32" s="52"/>
      <c r="O32" s="53"/>
      <c r="P32" s="48"/>
    </row>
    <row r="33" s="2" customFormat="1" customHeight="1" spans="1:16">
      <c r="A33" s="36"/>
      <c r="B33" s="37" t="s">
        <v>60</v>
      </c>
      <c r="C33" s="36"/>
      <c r="I33" s="36" t="s">
        <v>60</v>
      </c>
      <c r="J33" s="36"/>
      <c r="K33" s="36"/>
      <c r="L33" s="36"/>
      <c r="M33" s="36"/>
      <c r="N33" s="52"/>
      <c r="O33" s="53"/>
      <c r="P33" s="48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1:N21"/>
    <mergeCell ref="A22:N22"/>
    <mergeCell ref="A23:N23"/>
    <mergeCell ref="A24:N24"/>
    <mergeCell ref="A25:N25"/>
    <mergeCell ref="A26:N26"/>
    <mergeCell ref="A27:N27"/>
    <mergeCell ref="A7:A8"/>
    <mergeCell ref="B7:B8"/>
    <mergeCell ref="C7:C8"/>
    <mergeCell ref="D7:D8"/>
    <mergeCell ref="E7:E8"/>
    <mergeCell ref="N7:N8"/>
  </mergeCells>
  <conditionalFormatting sqref="D1:D28 I29:I33 D34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2022-12-28T03:26:10Z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71041C49F0614CCF94581B498C7C1751</vt:lpwstr>
  </property>
</Properties>
</file>