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125" windowHeight="12540"/>
  </bookViews>
  <sheets>
    <sheet name="Sheet1" sheetId="4" r:id="rId1"/>
  </sheets>
  <definedNames>
    <definedName name="_xlnm.Print_Area" localSheetId="0">Sheet1!$B$2:$K$19</definedName>
    <definedName name="_xlnm.Print_Titles" localSheetId="0">Sheet1!$4:$4</definedName>
  </definedNames>
  <calcPr calcId="124519"/>
</workbook>
</file>

<file path=xl/calcChain.xml><?xml version="1.0" encoding="utf-8"?>
<calcChain xmlns="http://schemas.openxmlformats.org/spreadsheetml/2006/main">
  <c r="M7" i="4"/>
  <c r="M8"/>
  <c r="M9"/>
  <c r="M10"/>
  <c r="M11"/>
  <c r="M12"/>
  <c r="M13"/>
  <c r="M14"/>
  <c r="M15"/>
  <c r="M16"/>
  <c r="M17"/>
  <c r="M6"/>
  <c r="M19" l="1"/>
</calcChain>
</file>

<file path=xl/sharedStrings.xml><?xml version="1.0" encoding="utf-8"?>
<sst xmlns="http://schemas.openxmlformats.org/spreadsheetml/2006/main" count="79" uniqueCount="47">
  <si>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</si>
  <si>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</si>
  <si>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</si>
  <si>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</si>
  <si>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</si>
  <si>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</si>
  <si>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</si>
  <si>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</si>
  <si>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</si>
  <si>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预算编码</t>
  </si>
  <si>
    <t>申请人：姚明阳</t>
    <phoneticPr fontId="4" type="noConversion"/>
  </si>
  <si>
    <t>欧标2020铝型材</t>
    <phoneticPr fontId="8" type="noConversion"/>
  </si>
  <si>
    <t>根</t>
    <phoneticPr fontId="4" type="noConversion"/>
  </si>
  <si>
    <t>——</t>
    <phoneticPr fontId="8" type="noConversion"/>
  </si>
  <si>
    <t>欧标20型M5滑块螺母</t>
    <phoneticPr fontId="8" type="noConversion"/>
  </si>
  <si>
    <t>M5</t>
    <phoneticPr fontId="4" type="noConversion"/>
  </si>
  <si>
    <t>个</t>
    <phoneticPr fontId="4" type="noConversion"/>
  </si>
  <si>
    <t>M3</t>
    <phoneticPr fontId="4" type="noConversion"/>
  </si>
  <si>
    <t>UWFASNS138</t>
    <phoneticPr fontId="4" type="noConversion"/>
  </si>
  <si>
    <t>工业拉手</t>
    <phoneticPr fontId="4" type="noConversion"/>
  </si>
  <si>
    <t>个</t>
    <phoneticPr fontId="4" type="noConversion"/>
  </si>
  <si>
    <t>https://detail.tmall.com/item.htm?abbucket=20&amp;id=695129984025&amp;ns=1&amp;spm=a230r.1.14.16.1dd77662lKHoIp&amp;skuId=5110462707555</t>
    <phoneticPr fontId="4" type="noConversion"/>
  </si>
  <si>
    <t>——</t>
    <phoneticPr fontId="4" type="noConversion"/>
  </si>
  <si>
    <t>滑轨固定板</t>
    <phoneticPr fontId="4" type="noConversion"/>
  </si>
  <si>
    <t>按图加工/黑色电木材质</t>
    <phoneticPr fontId="4" type="noConversion"/>
  </si>
  <si>
    <t>按图加工/POM材质/黑色</t>
    <phoneticPr fontId="4" type="noConversion"/>
  </si>
  <si>
    <t>https://detail.tmall.com/item.htm?abbucket=20&amp;id=542480638935&amp;ns=1&amp;skuId=3424515698910&amp;spm=a230r.1.14.24.6f7d2b6ciMD2VI</t>
    <phoneticPr fontId="4" type="noConversion"/>
  </si>
  <si>
    <t>欧标2020角件</t>
    <phoneticPr fontId="4" type="noConversion"/>
  </si>
  <si>
    <t>配M5螺栓/黑色</t>
    <phoneticPr fontId="4" type="noConversion"/>
  </si>
  <si>
    <t>https://detail.tmall.com/item.htm?abbucket=20&amp;id=524123794232&amp;ns=1&amp;skuId=3141612424997&amp;spm=a230r.1.14.30.474f3768y5UwIu</t>
    <phoneticPr fontId="8" type="noConversion"/>
  </si>
  <si>
    <t>https://detail.tmall.com/item.htm?abbucket=20&amp;id=524123794232&amp;ns=1&amp;skuId=3436816096900&amp;spm=a230r.1.14.30.474f3768y5UwIu</t>
    <phoneticPr fontId="8" type="noConversion"/>
  </si>
  <si>
    <t>100*60*8mm</t>
    <phoneticPr fontId="4" type="noConversion"/>
  </si>
  <si>
    <t>L=650mm/氧化黑</t>
    <phoneticPr fontId="8" type="noConversion"/>
  </si>
  <si>
    <t>L=200mm/氧化黑</t>
    <phoneticPr fontId="8" type="noConversion"/>
  </si>
  <si>
    <t>欧标20型T形M5螺母</t>
    <phoneticPr fontId="8" type="noConversion"/>
  </si>
  <si>
    <t>欧标20型T形M3螺母</t>
    <phoneticPr fontId="8" type="noConversion"/>
  </si>
  <si>
    <t>机箱端面板</t>
    <phoneticPr fontId="4" type="noConversion"/>
  </si>
  <si>
    <t>机箱侧面板</t>
    <phoneticPr fontId="4" type="noConversion"/>
  </si>
  <si>
    <t>机箱盖板</t>
    <phoneticPr fontId="4" type="noConversion"/>
  </si>
  <si>
    <t>Duanmianban_V1</t>
    <phoneticPr fontId="4" type="noConversion"/>
  </si>
  <si>
    <t>Cemianban_V1</t>
    <phoneticPr fontId="4" type="noConversion"/>
  </si>
  <si>
    <t>Dimianban_V1</t>
    <phoneticPr fontId="4" type="noConversion"/>
  </si>
  <si>
    <t>机箱底面板</t>
    <phoneticPr fontId="4" type="noConversion"/>
  </si>
  <si>
    <t>Shanggaiban_V1</t>
    <phoneticPr fontId="4" type="noConversion"/>
  </si>
  <si>
    <t>激光测距机箱采购明细表-2022.12.27</t>
    <phoneticPr fontId="4" type="noConversion"/>
  </si>
  <si>
    <t>要求到货日期：2023.02.10前</t>
    <phoneticPr fontId="4" type="noConversion"/>
  </si>
  <si>
    <t>ZY2147-商用车智能空气悬架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</si>
</sst>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\¥#,##0.00;[Red]\¥\-#,##0.00"/>
  </numFmts>
  <fonts count="1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6"/>
      <color theme="1"/>
      <name val="宋体"/>
      <family val="3"/>
      <charset val="134"/>
    </font>
    <font>
      <u/>
      <sz val="16"/>
      <color theme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2" xfId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176" fontId="1" fillId="0" borderId="16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0" fillId="0" borderId="16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3">
    <cellStyle name="常规" xfId="0" builtinId="0"/>
    <cellStyle name="常规 2 27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149679</xdr:colOff>
      <xdr:row>5</xdr:row>
      <xdr:rowOff>530681</xdr:rowOff>
    </xdr:from>
    <xdr:to>
      <xdr:col>9</xdr:col>
      <xdr:colOff>1850572</xdr:colOff>
      <xdr:row>6</xdr:row>
      <xdr:rowOff>643249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47316" t="38829" r="32063" b="34632"/>
        <a:stretch>
          <a:fillRect/>
        </a:stretch>
      </xdr:blipFill>
      <xdr:spPr bwMode="auto">
        <a:xfrm>
          <a:off x="12341679" y="2081895"/>
          <a:ext cx="1700893" cy="125556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231322</xdr:colOff>
      <xdr:row>11</xdr:row>
      <xdr:rowOff>108857</xdr:rowOff>
    </xdr:from>
    <xdr:to>
      <xdr:col>9</xdr:col>
      <xdr:colOff>1642095</xdr:colOff>
      <xdr:row>11</xdr:row>
      <xdr:rowOff>1020536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32784" t="36359" r="35479" b="28061"/>
        <a:stretch>
          <a:fillRect/>
        </a:stretch>
      </xdr:blipFill>
      <xdr:spPr bwMode="auto">
        <a:xfrm>
          <a:off x="13035643" y="7375071"/>
          <a:ext cx="1410773" cy="91167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588818</xdr:colOff>
      <xdr:row>7</xdr:row>
      <xdr:rowOff>121228</xdr:rowOff>
    </xdr:from>
    <xdr:to>
      <xdr:col>9</xdr:col>
      <xdr:colOff>1443695</xdr:colOff>
      <xdr:row>7</xdr:row>
      <xdr:rowOff>1091046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24883" t="23232" r="63943" b="54041"/>
        <a:stretch>
          <a:fillRect/>
        </a:stretch>
      </xdr:blipFill>
      <xdr:spPr bwMode="auto">
        <a:xfrm>
          <a:off x="13404273" y="3948546"/>
          <a:ext cx="854877" cy="9698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476251</xdr:colOff>
      <xdr:row>8</xdr:row>
      <xdr:rowOff>176894</xdr:rowOff>
    </xdr:from>
    <xdr:to>
      <xdr:col>9</xdr:col>
      <xdr:colOff>1310957</xdr:colOff>
      <xdr:row>8</xdr:row>
      <xdr:rowOff>993321</xdr:rowOff>
    </xdr:to>
    <xdr:pic>
      <xdr:nvPicPr>
        <xdr:cNvPr id="1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33068" t="61198" r="56659" b="21465"/>
        <a:stretch>
          <a:fillRect/>
        </a:stretch>
      </xdr:blipFill>
      <xdr:spPr bwMode="auto">
        <a:xfrm>
          <a:off x="13291706" y="7433212"/>
          <a:ext cx="834706" cy="8164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353788</xdr:colOff>
      <xdr:row>9</xdr:row>
      <xdr:rowOff>54429</xdr:rowOff>
    </xdr:from>
    <xdr:to>
      <xdr:col>9</xdr:col>
      <xdr:colOff>1542055</xdr:colOff>
      <xdr:row>9</xdr:row>
      <xdr:rowOff>1006929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l="45666" t="73148" r="44886" b="13492"/>
        <a:stretch>
          <a:fillRect/>
        </a:stretch>
      </xdr:blipFill>
      <xdr:spPr bwMode="auto">
        <a:xfrm>
          <a:off x="13158109" y="7320643"/>
          <a:ext cx="1188267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353788</xdr:colOff>
      <xdr:row>10</xdr:row>
      <xdr:rowOff>110458</xdr:rowOff>
    </xdr:from>
    <xdr:to>
      <xdr:col>9</xdr:col>
      <xdr:colOff>1542055</xdr:colOff>
      <xdr:row>10</xdr:row>
      <xdr:rowOff>1062958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l="45666" t="73148" r="44886" b="13492"/>
        <a:stretch>
          <a:fillRect/>
        </a:stretch>
      </xdr:blipFill>
      <xdr:spPr bwMode="auto">
        <a:xfrm>
          <a:off x="13173317" y="8503664"/>
          <a:ext cx="1188267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432953</xdr:colOff>
      <xdr:row>16</xdr:row>
      <xdr:rowOff>51957</xdr:rowOff>
    </xdr:from>
    <xdr:to>
      <xdr:col>9</xdr:col>
      <xdr:colOff>1443203</xdr:colOff>
      <xdr:row>16</xdr:row>
      <xdr:rowOff>1059957</xdr:rowOff>
    </xdr:to>
    <xdr:pic>
      <xdr:nvPicPr>
        <xdr:cNvPr id="1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28976" t="12795" r="28920" b="11784"/>
        <a:stretch>
          <a:fillRect/>
        </a:stretch>
      </xdr:blipFill>
      <xdr:spPr bwMode="auto">
        <a:xfrm>
          <a:off x="13248408" y="16452275"/>
          <a:ext cx="1010250" cy="1008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217716</xdr:colOff>
      <xdr:row>13</xdr:row>
      <xdr:rowOff>95250</xdr:rowOff>
    </xdr:from>
    <xdr:to>
      <xdr:col>9</xdr:col>
      <xdr:colOff>2579221</xdr:colOff>
      <xdr:row>13</xdr:row>
      <xdr:rowOff>995250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l="26770" t="33039" r="28764" b="37212"/>
        <a:stretch>
          <a:fillRect/>
        </a:stretch>
      </xdr:blipFill>
      <xdr:spPr bwMode="auto">
        <a:xfrm>
          <a:off x="13022037" y="13076464"/>
          <a:ext cx="2361505" cy="90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931398</xdr:colOff>
      <xdr:row>12</xdr:row>
      <xdr:rowOff>161432</xdr:rowOff>
    </xdr:from>
    <xdr:to>
      <xdr:col>9</xdr:col>
      <xdr:colOff>1831398</xdr:colOff>
      <xdr:row>12</xdr:row>
      <xdr:rowOff>1078031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32094" t="18232" r="34083" b="22507"/>
        <a:stretch>
          <a:fillRect/>
        </a:stretch>
      </xdr:blipFill>
      <xdr:spPr bwMode="auto">
        <a:xfrm rot="5400000">
          <a:off x="13738553" y="11998050"/>
          <a:ext cx="916599" cy="90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242456</xdr:colOff>
      <xdr:row>14</xdr:row>
      <xdr:rowOff>86591</xdr:rowOff>
    </xdr:from>
    <xdr:to>
      <xdr:col>9</xdr:col>
      <xdr:colOff>2577724</xdr:colOff>
      <xdr:row>14</xdr:row>
      <xdr:rowOff>950591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l="26819" t="33005" r="28826" b="37526"/>
        <a:stretch>
          <a:fillRect/>
        </a:stretch>
      </xdr:blipFill>
      <xdr:spPr bwMode="auto">
        <a:xfrm>
          <a:off x="13057911" y="14200909"/>
          <a:ext cx="2335268" cy="864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242454</xdr:colOff>
      <xdr:row>15</xdr:row>
      <xdr:rowOff>86592</xdr:rowOff>
    </xdr:from>
    <xdr:to>
      <xdr:col>9</xdr:col>
      <xdr:colOff>2591144</xdr:colOff>
      <xdr:row>15</xdr:row>
      <xdr:rowOff>950592</xdr:rowOff>
    </xdr:to>
    <xdr:pic>
      <xdr:nvPicPr>
        <xdr:cNvPr id="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l="26819" t="33101" r="28826" b="37663"/>
        <a:stretch>
          <a:fillRect/>
        </a:stretch>
      </xdr:blipFill>
      <xdr:spPr bwMode="auto">
        <a:xfrm>
          <a:off x="13057909" y="15343910"/>
          <a:ext cx="2348690" cy="864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tail.tmall.com/item.htm?abbucket=20&amp;id=524123794232&amp;ns=1&amp;skuId=3141612424997&amp;spm=a230r.1.14.30.474f3768y5UwIu" TargetMode="External"/><Relationship Id="rId2" Type="http://schemas.openxmlformats.org/officeDocument/2006/relationships/hyperlink" Target="https://detail.tmall.com/item.htm?abbucket=20&amp;id=542480638935&amp;ns=1&amp;skuId=3424515698910&amp;spm=a230r.1.14.24.6f7d2b6ciMD2VI" TargetMode="External"/><Relationship Id="rId1" Type="http://schemas.openxmlformats.org/officeDocument/2006/relationships/hyperlink" Target="https://detail.tmall.com/item.htm?abbucket=20&amp;id=695129984025&amp;ns=1&amp;spm=a230r.1.14.16.1dd77662lKHoIp&amp;skuId=5110462707555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etail.tmall.com/item.htm?abbucket=20&amp;id=524123794232&amp;ns=1&amp;skuId=3436816096900&amp;spm=a230r.1.14.30.474f3768y5UwI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M19"/>
  <sheetViews>
    <sheetView tabSelected="1" zoomScale="40" zoomScaleNormal="40" zoomScaleSheetLayoutView="70" zoomScalePageLayoutView="70" workbookViewId="0">
      <selection activeCell="AF14" sqref="AF14"/>
    </sheetView>
  </sheetViews>
  <sheetFormatPr defaultColWidth="9" defaultRowHeight="13.5"/>
  <cols>
    <col min="2" max="2" width="7.375" style="1" customWidth="1"/>
    <col min="3" max="3" width="22.125" customWidth="1"/>
    <col min="4" max="4" width="25.875" customWidth="1"/>
    <col min="5" max="5" width="8.625" customWidth="1"/>
    <col min="6" max="6" width="7.375" customWidth="1"/>
    <col min="7" max="7" width="41.625" customWidth="1"/>
    <col min="8" max="8" width="31.25" style="1" customWidth="1"/>
    <col min="9" max="9" width="15" customWidth="1"/>
    <col min="10" max="10" width="37.125" customWidth="1"/>
    <col min="11" max="11" width="20.125" customWidth="1"/>
  </cols>
  <sheetData>
    <row r="2" spans="2:13" ht="30" customHeight="1">
      <c r="B2" s="26" t="s">
        <v>44</v>
      </c>
      <c r="C2" s="27"/>
      <c r="D2" s="27"/>
      <c r="E2" s="27"/>
      <c r="F2" s="27"/>
      <c r="G2" s="27"/>
      <c r="H2" s="27"/>
      <c r="I2" s="27"/>
      <c r="J2" s="27"/>
      <c r="K2" s="27"/>
    </row>
    <row r="3" spans="2:13" ht="30" customHeight="1" thickBot="1"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2:13" ht="48" customHeight="1" thickBot="1">
      <c r="B4" s="10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1" t="s">
        <v>8</v>
      </c>
      <c r="K4" s="12" t="s">
        <v>9</v>
      </c>
    </row>
    <row r="5" spans="2:13" ht="22.5" hidden="1" customHeight="1">
      <c r="B5" s="28"/>
      <c r="C5" s="29"/>
      <c r="D5" s="29"/>
      <c r="E5" s="29"/>
      <c r="F5" s="29"/>
      <c r="G5" s="29"/>
      <c r="H5" s="29"/>
      <c r="I5" s="29"/>
      <c r="J5" s="29"/>
      <c r="K5" s="14"/>
    </row>
    <row r="6" spans="2:13" ht="90" customHeight="1">
      <c r="B6" s="15">
        <v>1</v>
      </c>
      <c r="C6" s="16" t="s">
        <v>11</v>
      </c>
      <c r="D6" s="17" t="s">
        <v>13</v>
      </c>
      <c r="E6" s="18" t="s">
        <v>12</v>
      </c>
      <c r="F6" s="18">
        <v>4</v>
      </c>
      <c r="G6" s="17" t="s">
        <v>32</v>
      </c>
      <c r="H6" s="17" t="s">
        <v>13</v>
      </c>
      <c r="I6" s="19">
        <v>10</v>
      </c>
      <c r="J6" s="30"/>
      <c r="K6" s="32" t="s">
        <v>46</v>
      </c>
      <c r="M6">
        <f t="shared" ref="M6:M17" si="0">F6*I6</f>
        <v>40</v>
      </c>
    </row>
    <row r="7" spans="2:13" ht="90" customHeight="1">
      <c r="B7" s="3">
        <v>2</v>
      </c>
      <c r="C7" s="4" t="s">
        <v>11</v>
      </c>
      <c r="D7" s="5" t="s">
        <v>13</v>
      </c>
      <c r="E7" s="6" t="s">
        <v>12</v>
      </c>
      <c r="F7" s="6">
        <v>20</v>
      </c>
      <c r="G7" s="5" t="s">
        <v>33</v>
      </c>
      <c r="H7" s="5" t="s">
        <v>13</v>
      </c>
      <c r="I7" s="7">
        <v>5</v>
      </c>
      <c r="J7" s="31"/>
      <c r="K7" s="33"/>
      <c r="M7">
        <f t="shared" si="0"/>
        <v>100</v>
      </c>
    </row>
    <row r="8" spans="2:13" ht="90" customHeight="1">
      <c r="B8" s="3">
        <v>3</v>
      </c>
      <c r="C8" s="4" t="s">
        <v>27</v>
      </c>
      <c r="D8" s="5" t="s">
        <v>13</v>
      </c>
      <c r="E8" s="6" t="s">
        <v>16</v>
      </c>
      <c r="F8" s="6">
        <v>50</v>
      </c>
      <c r="G8" s="5" t="s">
        <v>28</v>
      </c>
      <c r="H8" s="13" t="s">
        <v>26</v>
      </c>
      <c r="I8" s="7">
        <v>2</v>
      </c>
      <c r="J8" s="8"/>
      <c r="K8" s="33"/>
      <c r="M8">
        <f t="shared" si="0"/>
        <v>100</v>
      </c>
    </row>
    <row r="9" spans="2:13" ht="90" customHeight="1">
      <c r="B9" s="3">
        <v>4</v>
      </c>
      <c r="C9" s="4" t="s">
        <v>14</v>
      </c>
      <c r="D9" s="5" t="s">
        <v>13</v>
      </c>
      <c r="E9" s="6" t="s">
        <v>16</v>
      </c>
      <c r="F9" s="6">
        <v>100</v>
      </c>
      <c r="G9" s="2" t="s">
        <v>15</v>
      </c>
      <c r="H9" s="5" t="s">
        <v>13</v>
      </c>
      <c r="I9" s="7">
        <v>1</v>
      </c>
      <c r="J9" s="9"/>
      <c r="K9" s="33"/>
      <c r="M9">
        <f t="shared" si="0"/>
        <v>100</v>
      </c>
    </row>
    <row r="10" spans="2:13" ht="90" customHeight="1">
      <c r="B10" s="3">
        <v>5</v>
      </c>
      <c r="C10" s="4" t="s">
        <v>34</v>
      </c>
      <c r="D10" s="5" t="s">
        <v>13</v>
      </c>
      <c r="E10" s="6" t="s">
        <v>16</v>
      </c>
      <c r="F10" s="6">
        <v>70</v>
      </c>
      <c r="G10" s="2" t="s">
        <v>15</v>
      </c>
      <c r="H10" s="13" t="s">
        <v>29</v>
      </c>
      <c r="I10" s="7">
        <v>0.5</v>
      </c>
      <c r="J10" s="9"/>
      <c r="K10" s="33"/>
      <c r="M10">
        <f t="shared" si="0"/>
        <v>35</v>
      </c>
    </row>
    <row r="11" spans="2:13" ht="90" customHeight="1">
      <c r="B11" s="3">
        <v>6</v>
      </c>
      <c r="C11" s="4" t="s">
        <v>35</v>
      </c>
      <c r="D11" s="5" t="s">
        <v>13</v>
      </c>
      <c r="E11" s="6" t="s">
        <v>16</v>
      </c>
      <c r="F11" s="6">
        <v>10</v>
      </c>
      <c r="G11" s="2" t="s">
        <v>17</v>
      </c>
      <c r="H11" s="13" t="s">
        <v>30</v>
      </c>
      <c r="I11" s="7">
        <v>0.5</v>
      </c>
      <c r="J11" s="9"/>
      <c r="K11" s="33"/>
      <c r="M11">
        <f t="shared" si="0"/>
        <v>5</v>
      </c>
    </row>
    <row r="12" spans="2:13" ht="90" customHeight="1">
      <c r="B12" s="3">
        <v>7</v>
      </c>
      <c r="C12" s="4" t="s">
        <v>19</v>
      </c>
      <c r="D12" s="5" t="s">
        <v>18</v>
      </c>
      <c r="E12" s="6" t="s">
        <v>20</v>
      </c>
      <c r="F12" s="6">
        <v>4</v>
      </c>
      <c r="G12" s="2" t="s">
        <v>22</v>
      </c>
      <c r="H12" s="13" t="s">
        <v>21</v>
      </c>
      <c r="I12" s="7">
        <v>30</v>
      </c>
      <c r="J12" s="9"/>
      <c r="K12" s="33"/>
      <c r="M12">
        <f t="shared" si="0"/>
        <v>120</v>
      </c>
    </row>
    <row r="13" spans="2:13" ht="90" customHeight="1">
      <c r="B13" s="3">
        <v>8</v>
      </c>
      <c r="C13" s="4" t="s">
        <v>36</v>
      </c>
      <c r="D13" s="5" t="s">
        <v>39</v>
      </c>
      <c r="E13" s="6" t="s">
        <v>20</v>
      </c>
      <c r="F13" s="6">
        <v>2</v>
      </c>
      <c r="G13" s="2" t="s">
        <v>24</v>
      </c>
      <c r="H13" s="7" t="s">
        <v>22</v>
      </c>
      <c r="I13" s="7" t="s">
        <v>22</v>
      </c>
      <c r="J13" s="9"/>
      <c r="K13" s="33"/>
      <c r="M13" t="e">
        <f t="shared" si="0"/>
        <v>#VALUE!</v>
      </c>
    </row>
    <row r="14" spans="2:13" ht="90" customHeight="1">
      <c r="B14" s="3">
        <v>9</v>
      </c>
      <c r="C14" s="4" t="s">
        <v>37</v>
      </c>
      <c r="D14" s="5" t="s">
        <v>40</v>
      </c>
      <c r="E14" s="6" t="s">
        <v>20</v>
      </c>
      <c r="F14" s="6">
        <v>2</v>
      </c>
      <c r="G14" s="2" t="s">
        <v>24</v>
      </c>
      <c r="H14" s="7" t="s">
        <v>22</v>
      </c>
      <c r="I14" s="7" t="s">
        <v>22</v>
      </c>
      <c r="J14" s="9"/>
      <c r="K14" s="33"/>
      <c r="M14" t="e">
        <f t="shared" si="0"/>
        <v>#VALUE!</v>
      </c>
    </row>
    <row r="15" spans="2:13" ht="90" customHeight="1">
      <c r="B15" s="3">
        <v>10</v>
      </c>
      <c r="C15" s="4" t="s">
        <v>42</v>
      </c>
      <c r="D15" s="5" t="s">
        <v>41</v>
      </c>
      <c r="E15" s="6" t="s">
        <v>20</v>
      </c>
      <c r="F15" s="6">
        <v>1</v>
      </c>
      <c r="G15" s="2" t="s">
        <v>24</v>
      </c>
      <c r="H15" s="7" t="s">
        <v>22</v>
      </c>
      <c r="I15" s="7" t="s">
        <v>22</v>
      </c>
      <c r="J15" s="9"/>
      <c r="K15" s="33"/>
      <c r="M15" t="e">
        <f t="shared" si="0"/>
        <v>#VALUE!</v>
      </c>
    </row>
    <row r="16" spans="2:13" ht="90" customHeight="1">
      <c r="B16" s="3">
        <v>11</v>
      </c>
      <c r="C16" s="4" t="s">
        <v>38</v>
      </c>
      <c r="D16" s="5" t="s">
        <v>43</v>
      </c>
      <c r="E16" s="6" t="s">
        <v>20</v>
      </c>
      <c r="F16" s="6">
        <v>1</v>
      </c>
      <c r="G16" s="2" t="s">
        <v>24</v>
      </c>
      <c r="H16" s="7" t="s">
        <v>22</v>
      </c>
      <c r="I16" s="7" t="s">
        <v>22</v>
      </c>
      <c r="J16" s="9"/>
      <c r="K16" s="33"/>
      <c r="M16" t="e">
        <f t="shared" si="0"/>
        <v>#VALUE!</v>
      </c>
    </row>
    <row r="17" spans="2:13" ht="90" customHeight="1">
      <c r="B17" s="3">
        <v>12</v>
      </c>
      <c r="C17" s="4" t="s">
        <v>23</v>
      </c>
      <c r="D17" s="5" t="s">
        <v>31</v>
      </c>
      <c r="E17" s="6" t="s">
        <v>20</v>
      </c>
      <c r="F17" s="6">
        <v>3</v>
      </c>
      <c r="G17" s="2" t="s">
        <v>25</v>
      </c>
      <c r="H17" s="7" t="s">
        <v>22</v>
      </c>
      <c r="I17" s="7" t="s">
        <v>22</v>
      </c>
      <c r="J17" s="9"/>
      <c r="K17" s="33"/>
      <c r="M17" t="e">
        <f t="shared" si="0"/>
        <v>#VALUE!</v>
      </c>
    </row>
    <row r="18" spans="2:13" ht="29.1" customHeight="1">
      <c r="B18" s="20" t="s">
        <v>10</v>
      </c>
      <c r="C18" s="21"/>
      <c r="D18" s="21"/>
      <c r="E18" s="21"/>
      <c r="F18" s="21"/>
      <c r="G18" s="21"/>
      <c r="H18" s="21"/>
      <c r="I18" s="21"/>
      <c r="J18" s="21"/>
      <c r="K18" s="22"/>
    </row>
    <row r="19" spans="2:13" ht="29.25" customHeight="1" thickBot="1">
      <c r="B19" s="23" t="s">
        <v>45</v>
      </c>
      <c r="C19" s="24"/>
      <c r="D19" s="24"/>
      <c r="E19" s="24"/>
      <c r="F19" s="24"/>
      <c r="G19" s="24"/>
      <c r="H19" s="24"/>
      <c r="I19" s="24"/>
      <c r="J19" s="24"/>
      <c r="K19" s="25"/>
      <c r="M19">
        <f>SUM(M6:M12)</f>
        <v>500</v>
      </c>
    </row>
  </sheetData>
  <mergeCells count="4">
    <mergeCell ref="B2:K3"/>
    <mergeCell ref="B5:J5"/>
    <mergeCell ref="J6:J7"/>
    <mergeCell ref="K6:K17"/>
  </mergeCells>
  <phoneticPr fontId="4" type="noConversion"/>
  <hyperlinks>
    <hyperlink ref="H12" r:id="rId1"/>
    <hyperlink ref="H8" r:id="rId2"/>
    <hyperlink ref="H10" r:id="rId3"/>
    <hyperlink ref="H11" r:id="rId4"/>
  </hyperlinks>
  <printOptions horizontalCentered="1" verticalCentered="1"/>
  <pageMargins left="0.23622047244094491" right="0.23622047244094491" top="0.55118110236220474" bottom="0.35433070866141736" header="0.31496062992125984" footer="0.11811023622047245"/>
  <pageSetup paperSize="9" scale="74" fitToHeight="0" orientation="landscape" r:id="rId5"/>
  <headerFooter>
    <oddFooter>第 &amp;P 页，共 &amp;N 页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2022-07-04T07:35:47Z</cp:lastPrinted>
  <dcterms:created xsi:type="dcterms:W3CDTF">2006-09-13T11:21:00Z</dcterms:created>
  <dcterms:modified xsi:type="dcterms:W3CDTF">2022-12-28T00:55:30Z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