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"/>
    </mc:Choice>
  </mc:AlternateContent>
  <xr:revisionPtr revIDLastSave="0" documentId="13_ncr:1_{A42AF7D5-8484-49B5-9E07-50C4831E78BF}" xr6:coauthVersionLast="47" xr6:coauthVersionMax="47" xr10:uidLastSave="{00000000-0000-0000-0000-000000000000}"/>
  <bookViews>
    <workbookView xWindow="11910" yWindow="330" windowWidth="21600" windowHeight="14010" tabRatio="849" activeTab="2" xr2:uid="{00000000-000D-0000-FFFF-FFFF00000000}"/>
  </bookViews>
  <sheets>
    <sheet name="封面 " sheetId="11" r:id="rId1"/>
    <sheet name="文件修改记录表" sheetId="13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'河北-外购件申请单'!$A$7:$P$34</definedName>
    <definedName name="_xlnm._FilterDatabase" localSheetId="2" hidden="1">外购件开发申请单!$A$7:$P$27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外购件开发申请单!$A$1:$P$27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5" l="1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34" i="12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8" i="5"/>
</calcChain>
</file>

<file path=xl/sharedStrings.xml><?xml version="1.0" encoding="utf-8"?>
<sst xmlns="http://schemas.openxmlformats.org/spreadsheetml/2006/main" count="475" uniqueCount="209">
  <si>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</si>
  <si>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</si>
  <si>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</si>
  <si>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</si>
  <si>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</si>
  <si>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</si>
  <si>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</si>
  <si>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</si>
  <si>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</si>
  <si>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</si>
  <si>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</si>
  <si>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</si>
  <si>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</si>
  <si>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</si>
  <si>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</si>
  <si>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</si>
  <si>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</si>
  <si>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</si>
  <si>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</si>
  <si>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</si>
  <si>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</si>
  <si>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</si>
  <si>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</si>
  <si>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</si>
  <si>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</si>
  <si>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</si>
  <si>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</si>
  <si>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</si>
  <si>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</si>
  <si>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</si>
  <si>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</si>
  <si>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</si>
  <si>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</si>
  <si>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</si>
  <si>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</si>
  <si>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</si>
  <si>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</si>
  <si>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</si>
  <si>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</si>
  <si>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</si>
  <si>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</si>
  <si>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</si>
  <si>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</si>
  <si>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</si>
  <si>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</si>
  <si>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</si>
  <si>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</si>
  <si>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</si>
  <si>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</si>
  <si>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</si>
  <si>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</si>
  <si>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</si>
  <si>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</si>
  <si>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</si>
  <si>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</si>
  <si>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</si>
  <si>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</si>
  <si>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</si>
  <si>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</si>
  <si>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</si>
  <si>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</si>
  <si>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</si>
  <si>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</si>
  <si>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</si>
  <si>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</si>
  <si>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</si>
  <si>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</si>
  <si>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</si>
  <si>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</si>
  <si>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</si>
  <si>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</si>
  <si>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</si>
  <si>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</si>
  <si>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</si>
  <si>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</si>
  <si>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</si>
  <si>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</si>
  <si>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</si>
  <si>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</si>
  <si>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</si>
  <si>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</si>
  <si>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</si>
  <si>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</si>
  <si>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</si>
  <si>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</si>
  <si>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</si>
  <si>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</si>
  <si>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</si>
  <si>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</si>
  <si>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</si>
  <si>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</si>
  <si>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</si>
  <si>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</si>
  <si>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</si>
  <si>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</si>
  <si>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</si>
  <si>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</si>
  <si>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</si>
  <si>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</si>
  <si>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</si>
  <si>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</si>
  <si>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</si>
  <si>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</si>
  <si>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</si>
  <si>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</si>
  <si>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</si>
  <si>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</si>
  <si>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</si>
  <si>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</si>
  <si>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</si>
  <si>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</si>
  <si>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</si>
  <si>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</si>
  <si>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</si>
  <si>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</si>
  <si>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</si>
  <si>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</si>
  <si>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</si>
  <si>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</si>
  <si>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</si>
  <si>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</si>
  <si>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</si>
  <si>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</si>
  <si>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</si>
  <si>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</si>
  <si>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</si>
  <si>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</si>
  <si>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</si>
  <si>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</si>
  <si>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</si>
  <si>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</si>
  <si>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</si>
  <si>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</si>
  <si>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</si>
  <si>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</si>
  <si>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</si>
  <si>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</si>
  <si>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</si>
  <si>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</si>
  <si>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</si>
  <si>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SHT0015117</t>
    <phoneticPr fontId="26" type="noConversion"/>
  </si>
  <si>
    <t>转盘下板加强钣金</t>
    <phoneticPr fontId="26" type="noConversion"/>
  </si>
  <si>
    <t>BFA0010107</t>
    <phoneticPr fontId="26" type="noConversion"/>
  </si>
  <si>
    <t>十字槽盘头自攻螺钉</t>
    <phoneticPr fontId="26" type="noConversion"/>
  </si>
  <si>
    <t>ST4.2*8，GB/T 845-1985</t>
    <phoneticPr fontId="26" type="noConversion"/>
  </si>
  <si>
    <t>SHT0015118</t>
    <phoneticPr fontId="26" type="noConversion"/>
  </si>
  <si>
    <t>转盘下盖板</t>
    <phoneticPr fontId="26" type="noConversion"/>
  </si>
  <si>
    <t>BFA0010108</t>
    <phoneticPr fontId="26" type="noConversion"/>
  </si>
  <si>
    <t>外六角法兰螺栓</t>
    <phoneticPr fontId="26" type="noConversion"/>
  </si>
  <si>
    <t>SHT0015119</t>
    <phoneticPr fontId="26" type="noConversion"/>
  </si>
  <si>
    <t>限位块</t>
    <phoneticPr fontId="26" type="noConversion"/>
  </si>
  <si>
    <t>SHT0015122</t>
    <phoneticPr fontId="26" type="noConversion"/>
  </si>
  <si>
    <t>气动齿板</t>
    <phoneticPr fontId="26" type="noConversion"/>
  </si>
  <si>
    <t>SHT0015123</t>
    <phoneticPr fontId="26" type="noConversion"/>
  </si>
  <si>
    <t>电动齿板</t>
    <phoneticPr fontId="26" type="noConversion"/>
  </si>
  <si>
    <t>SHT0015126</t>
    <phoneticPr fontId="26" type="noConversion"/>
  </si>
  <si>
    <t>滚珠</t>
    <phoneticPr fontId="26" type="noConversion"/>
  </si>
  <si>
    <t>Φ4</t>
    <phoneticPr fontId="26" type="noConversion"/>
  </si>
  <si>
    <t>SHT0015127</t>
    <phoneticPr fontId="26" type="noConversion"/>
  </si>
  <si>
    <t>异形台阶螺栓</t>
    <phoneticPr fontId="26" type="noConversion"/>
  </si>
  <si>
    <t>M8，两头螺纹涂防松胶</t>
    <phoneticPr fontId="26" type="noConversion"/>
  </si>
  <si>
    <t>SHT0015131</t>
  </si>
  <si>
    <t>转盘上加强钣金</t>
    <phoneticPr fontId="26" type="noConversion"/>
  </si>
  <si>
    <t>SHT0015132</t>
  </si>
  <si>
    <t>气动转盘解锁安装钣金</t>
    <phoneticPr fontId="26" type="noConversion"/>
  </si>
  <si>
    <t>塑料件安装支架</t>
    <phoneticPr fontId="26" type="noConversion"/>
  </si>
  <si>
    <t>SHT0015135</t>
    <phoneticPr fontId="26" type="noConversion"/>
  </si>
  <si>
    <t>气动转盘解锁钣金</t>
    <phoneticPr fontId="26" type="noConversion"/>
  </si>
  <si>
    <t>SHT0015136</t>
    <phoneticPr fontId="26" type="noConversion"/>
  </si>
  <si>
    <t>扭力弹簧</t>
    <phoneticPr fontId="26" type="noConversion"/>
  </si>
  <si>
    <t>SHT0015137</t>
    <phoneticPr fontId="26" type="noConversion"/>
  </si>
  <si>
    <t>轴套</t>
    <phoneticPr fontId="26" type="noConversion"/>
  </si>
  <si>
    <t>SHT0015138</t>
    <phoneticPr fontId="26" type="noConversion"/>
  </si>
  <si>
    <t>解锁钣金安装螺栓</t>
    <phoneticPr fontId="26" type="noConversion"/>
  </si>
  <si>
    <t>M6</t>
    <phoneticPr fontId="26" type="noConversion"/>
  </si>
  <si>
    <t>SHT0015141</t>
    <phoneticPr fontId="26" type="noConversion"/>
  </si>
  <si>
    <t>滑芯安装钣金</t>
    <phoneticPr fontId="26" type="noConversion"/>
  </si>
  <si>
    <t>SHT0015143</t>
    <phoneticPr fontId="26" type="noConversion"/>
  </si>
  <si>
    <t>上盖板钣金</t>
    <phoneticPr fontId="26" type="noConversion"/>
  </si>
  <si>
    <t>SHT0015144</t>
    <phoneticPr fontId="26" type="noConversion"/>
  </si>
  <si>
    <t>电机总成</t>
    <phoneticPr fontId="26" type="noConversion"/>
  </si>
  <si>
    <t>电动转盘驱动</t>
    <phoneticPr fontId="26" type="noConversion"/>
  </si>
  <si>
    <t>SHT0015146</t>
    <phoneticPr fontId="26" type="noConversion"/>
  </si>
  <si>
    <t>转盘解锁气缸总成</t>
    <phoneticPr fontId="26" type="noConversion"/>
  </si>
  <si>
    <t>气动转盘解锁使用</t>
    <phoneticPr fontId="26" type="noConversion"/>
  </si>
  <si>
    <t>M8*10，GB/T 5787-1986,机械性能8.8级</t>
    <phoneticPr fontId="26" type="noConversion"/>
  </si>
  <si>
    <t>钣金件</t>
    <phoneticPr fontId="26" type="noConversion"/>
  </si>
  <si>
    <t>标准件</t>
    <phoneticPr fontId="26" type="noConversion"/>
  </si>
  <si>
    <t>钣金件</t>
    <phoneticPr fontId="26" type="noConversion"/>
  </si>
  <si>
    <t>机加件</t>
    <phoneticPr fontId="26" type="noConversion"/>
  </si>
  <si>
    <t>分总成</t>
    <phoneticPr fontId="26" type="noConversion"/>
  </si>
  <si>
    <t>弹簧</t>
    <phoneticPr fontId="26" type="noConversion"/>
  </si>
  <si>
    <t>SPFH590</t>
    <phoneticPr fontId="26" type="noConversion"/>
  </si>
  <si>
    <t>/</t>
    <phoneticPr fontId="26" type="noConversion"/>
  </si>
  <si>
    <t>45#</t>
    <phoneticPr fontId="26" type="noConversion"/>
  </si>
  <si>
    <t>SPFH590</t>
    <phoneticPr fontId="26" type="noConversion"/>
  </si>
  <si>
    <t>/</t>
    <phoneticPr fontId="26" type="noConversion"/>
  </si>
  <si>
    <t>SAPH440</t>
    <phoneticPr fontId="26" type="noConversion"/>
  </si>
  <si>
    <t>SWPB</t>
    <phoneticPr fontId="26" type="noConversion"/>
  </si>
  <si>
    <t xml:space="preserve"> </t>
    <phoneticPr fontId="26" type="noConversion"/>
  </si>
  <si>
    <t>版本：A1</t>
    <phoneticPr fontId="26" type="noConversion"/>
  </si>
  <si>
    <t>G3转盘</t>
    <phoneticPr fontId="26" type="noConversion"/>
  </si>
  <si>
    <t>A1</t>
    <phoneticPr fontId="26" type="noConversion"/>
  </si>
  <si>
    <t>外购件开发申请单</t>
    <phoneticPr fontId="26" type="noConversion"/>
  </si>
  <si>
    <t>项目名称：G3转盘</t>
    <phoneticPr fontId="26" type="noConversion"/>
  </si>
  <si>
    <t>SHT0015133</t>
    <phoneticPr fontId="26" type="noConversion"/>
  </si>
  <si>
    <t>项目代码：ZY2210</t>
    <phoneticPr fontId="26" type="noConversion"/>
  </si>
  <si>
    <t>2022.12.12</t>
    <phoneticPr fontId="26" type="noConversion"/>
  </si>
  <si>
    <t>黑锌/达克罗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</si>
</sst>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2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9" xfId="26" applyNumberFormat="1" applyFont="1" applyFill="1" applyBorder="1" applyAlignment="1" applyProtection="1">
      <alignment horizontal="center" vertical="center" wrapText="1"/>
      <protection locked="0"/>
    </xf>
    <xf numFmtId="176" fontId="1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6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1" fillId="0" borderId="19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0" fontId="2" fillId="0" borderId="1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8" fillId="0" borderId="19" xfId="20" applyFont="1" applyFill="1" applyBorder="1" applyAlignment="1" applyProtection="1">
      <alignment horizontal="center" vertical="center" wrapText="1"/>
      <protection locked="0"/>
    </xf>
    <xf numFmtId="0" fontId="1" fillId="0" borderId="19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>
      <alignment horizontal="center" vertical="center" wrapText="1"/>
    </xf>
    <xf numFmtId="0" fontId="1" fillId="0" borderId="19" xfId="25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20" applyFont="1" applyFill="1" applyBorder="1" applyAlignment="1" applyProtection="1">
      <alignment horizontal="center" vertical="center" wrapText="1"/>
      <protection locked="0"/>
    </xf>
  </cellXfs>
  <cellStyles count="28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BOM_Level_Below3 5" xfId="27" xr:uid="{00000000-0005-0000-0000-000004000000}"/>
    <cellStyle name="RowLevel_1" xfId="10" xr:uid="{00000000-0005-0000-0000-000005000000}"/>
    <cellStyle name="常规" xfId="0" builtinId="0"/>
    <cellStyle name="常规 10" xfId="8" xr:uid="{00000000-0005-0000-0000-000007000000}"/>
    <cellStyle name="常规 10 4" xfId="11" xr:uid="{00000000-0005-0000-0000-000008000000}"/>
    <cellStyle name="常规 2" xfId="12" xr:uid="{00000000-0005-0000-0000-000009000000}"/>
    <cellStyle name="常规 2 2" xfId="7" xr:uid="{00000000-0005-0000-0000-00000A000000}"/>
    <cellStyle name="常规 2 27" xfId="4" xr:uid="{00000000-0005-0000-0000-00000B000000}"/>
    <cellStyle name="常规 2 27 2" xfId="13" xr:uid="{00000000-0005-0000-0000-00000C000000}"/>
    <cellStyle name="常规 3" xfId="15" xr:uid="{00000000-0005-0000-0000-00000D000000}"/>
    <cellStyle name="常规 3 29" xfId="1" xr:uid="{00000000-0005-0000-0000-00000E000000}"/>
    <cellStyle name="常规 3 29 2" xfId="6" xr:uid="{00000000-0005-0000-0000-00000F000000}"/>
    <cellStyle name="常规 3 30" xfId="17" xr:uid="{00000000-0005-0000-0000-000010000000}"/>
    <cellStyle name="常规 4 2" xfId="16" xr:uid="{00000000-0005-0000-0000-000011000000}"/>
    <cellStyle name="常规 40" xfId="3" xr:uid="{00000000-0005-0000-0000-000012000000}"/>
    <cellStyle name="常规 47" xfId="18" xr:uid="{00000000-0005-0000-0000-000013000000}"/>
    <cellStyle name="常规 5" xfId="19" xr:uid="{00000000-0005-0000-0000-000014000000}"/>
    <cellStyle name="常规 5 2" xfId="5" xr:uid="{00000000-0005-0000-0000-000015000000}"/>
    <cellStyle name="样式 1" xfId="20" xr:uid="{00000000-0005-0000-0000-000016000000}"/>
    <cellStyle name="样式 1 10" xfId="21" xr:uid="{00000000-0005-0000-0000-000017000000}"/>
    <cellStyle name="样式 1 2" xfId="22" xr:uid="{00000000-0005-0000-0000-000018000000}"/>
    <cellStyle name="样式 1 3" xfId="23" xr:uid="{00000000-0005-0000-0000-000019000000}"/>
    <cellStyle name="样式 1 5 2" xfId="24" xr:uid="{00000000-0005-0000-0000-00001A000000}"/>
    <cellStyle name="注释 10" xfId="14" xr:uid="{00000000-0005-0000-0000-00001B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wmf"/><Relationship Id="rId13" Type="http://schemas.openxmlformats.org/officeDocument/2006/relationships/image" Target="../media/image32.wmf"/><Relationship Id="rId18" Type="http://schemas.openxmlformats.org/officeDocument/2006/relationships/image" Target="../media/image37.wmf"/><Relationship Id="rId26" Type="http://schemas.openxmlformats.org/officeDocument/2006/relationships/image" Target="../media/image45.wmf"/><Relationship Id="rId3" Type="http://schemas.openxmlformats.org/officeDocument/2006/relationships/image" Target="../media/image22.wmf"/><Relationship Id="rId21" Type="http://schemas.openxmlformats.org/officeDocument/2006/relationships/image" Target="../media/image40.wmf"/><Relationship Id="rId7" Type="http://schemas.openxmlformats.org/officeDocument/2006/relationships/image" Target="../media/image26.wmf"/><Relationship Id="rId12" Type="http://schemas.openxmlformats.org/officeDocument/2006/relationships/image" Target="../media/image31.wmf"/><Relationship Id="rId17" Type="http://schemas.openxmlformats.org/officeDocument/2006/relationships/image" Target="../media/image36.emf"/><Relationship Id="rId25" Type="http://schemas.openxmlformats.org/officeDocument/2006/relationships/image" Target="../media/image44.wmf"/><Relationship Id="rId2" Type="http://schemas.openxmlformats.org/officeDocument/2006/relationships/image" Target="../media/image21.emf"/><Relationship Id="rId16" Type="http://schemas.openxmlformats.org/officeDocument/2006/relationships/image" Target="../media/image35.emf"/><Relationship Id="rId20" Type="http://schemas.openxmlformats.org/officeDocument/2006/relationships/image" Target="../media/image39.emf"/><Relationship Id="rId1" Type="http://schemas.openxmlformats.org/officeDocument/2006/relationships/image" Target="../media/image20.emf"/><Relationship Id="rId6" Type="http://schemas.openxmlformats.org/officeDocument/2006/relationships/image" Target="../media/image25.wmf"/><Relationship Id="rId11" Type="http://schemas.openxmlformats.org/officeDocument/2006/relationships/image" Target="../media/image30.emf"/><Relationship Id="rId24" Type="http://schemas.openxmlformats.org/officeDocument/2006/relationships/image" Target="../media/image43.wmf"/><Relationship Id="rId5" Type="http://schemas.openxmlformats.org/officeDocument/2006/relationships/image" Target="../media/image24.wmf"/><Relationship Id="rId15" Type="http://schemas.openxmlformats.org/officeDocument/2006/relationships/image" Target="../media/image34.wmf"/><Relationship Id="rId23" Type="http://schemas.openxmlformats.org/officeDocument/2006/relationships/image" Target="../media/image42.wmf"/><Relationship Id="rId10" Type="http://schemas.openxmlformats.org/officeDocument/2006/relationships/image" Target="../media/image29.wmf"/><Relationship Id="rId19" Type="http://schemas.openxmlformats.org/officeDocument/2006/relationships/image" Target="../media/image38.emf"/><Relationship Id="rId4" Type="http://schemas.openxmlformats.org/officeDocument/2006/relationships/image" Target="../media/image23.wmf"/><Relationship Id="rId9" Type="http://schemas.openxmlformats.org/officeDocument/2006/relationships/image" Target="../media/image28.emf"/><Relationship Id="rId14" Type="http://schemas.openxmlformats.org/officeDocument/2006/relationships/image" Target="../media/image33.emf"/><Relationship Id="rId22" Type="http://schemas.openxmlformats.org/officeDocument/2006/relationships/image" Target="../media/image4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108858</xdr:colOff>
      <xdr:row>8</xdr:row>
      <xdr:rowOff>82510</xdr:rowOff>
    </xdr:from>
    <xdr:to>
      <xdr:col>6</xdr:col>
      <xdr:colOff>452477</xdr:colOff>
      <xdr:row>8</xdr:row>
      <xdr:rowOff>358899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133" y="1825585"/>
          <a:ext cx="343619" cy="27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100692</xdr:colOff>
      <xdr:row>10</xdr:row>
      <xdr:rowOff>29565</xdr:rowOff>
    </xdr:from>
    <xdr:to>
      <xdr:col>6</xdr:col>
      <xdr:colOff>428265</xdr:colOff>
      <xdr:row>10</xdr:row>
      <xdr:rowOff>373253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967" y="2629890"/>
          <a:ext cx="327573" cy="343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111705</xdr:colOff>
      <xdr:row>7</xdr:row>
      <xdr:rowOff>66676</xdr:rowOff>
    </xdr:from>
    <xdr:to>
      <xdr:col>6</xdr:col>
      <xdr:colOff>500697</xdr:colOff>
      <xdr:row>7</xdr:row>
      <xdr:rowOff>314326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980" y="1381126"/>
          <a:ext cx="388992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57151</xdr:colOff>
      <xdr:row>9</xdr:row>
      <xdr:rowOff>100942</xdr:rowOff>
    </xdr:from>
    <xdr:to>
      <xdr:col>6</xdr:col>
      <xdr:colOff>526527</xdr:colOff>
      <xdr:row>9</xdr:row>
      <xdr:rowOff>367094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2272642"/>
          <a:ext cx="469376" cy="26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168729</xdr:colOff>
      <xdr:row>11</xdr:row>
      <xdr:rowOff>97477</xdr:rowOff>
    </xdr:from>
    <xdr:to>
      <xdr:col>6</xdr:col>
      <xdr:colOff>417789</xdr:colOff>
      <xdr:row>12</xdr:row>
      <xdr:rowOff>13175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004" y="3126427"/>
          <a:ext cx="249060" cy="344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131989</xdr:colOff>
      <xdr:row>12</xdr:row>
      <xdr:rowOff>76200</xdr:rowOff>
    </xdr:from>
    <xdr:to>
      <xdr:col>6</xdr:col>
      <xdr:colOff>497298</xdr:colOff>
      <xdr:row>12</xdr:row>
      <xdr:rowOff>390525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264" y="3533775"/>
          <a:ext cx="365309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73108</xdr:rowOff>
    </xdr:from>
    <xdr:to>
      <xdr:col>6</xdr:col>
      <xdr:colOff>455925</xdr:colOff>
      <xdr:row>15</xdr:row>
      <xdr:rowOff>358858</xdr:rowOff>
    </xdr:to>
    <xdr:pic>
      <xdr:nvPicPr>
        <xdr:cNvPr id="298" name="图片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673808"/>
          <a:ext cx="3321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183696</xdr:colOff>
      <xdr:row>14</xdr:row>
      <xdr:rowOff>115908</xdr:rowOff>
    </xdr:from>
    <xdr:to>
      <xdr:col>6</xdr:col>
      <xdr:colOff>421821</xdr:colOff>
      <xdr:row>14</xdr:row>
      <xdr:rowOff>354235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0971" y="5287983"/>
          <a:ext cx="238125" cy="2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125309</xdr:colOff>
      <xdr:row>13</xdr:row>
      <xdr:rowOff>71747</xdr:rowOff>
    </xdr:from>
    <xdr:to>
      <xdr:col>6</xdr:col>
      <xdr:colOff>490618</xdr:colOff>
      <xdr:row>13</xdr:row>
      <xdr:rowOff>386072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0709" y="3957947"/>
          <a:ext cx="365309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83824</xdr:rowOff>
    </xdr:from>
    <xdr:to>
      <xdr:col>6</xdr:col>
      <xdr:colOff>552450</xdr:colOff>
      <xdr:row>16</xdr:row>
      <xdr:rowOff>337640</xdr:rowOff>
    </xdr:to>
    <xdr:pic>
      <xdr:nvPicPr>
        <xdr:cNvPr id="307" name="图片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13149"/>
          <a:ext cx="447675" cy="25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107496</xdr:colOff>
      <xdr:row>18</xdr:row>
      <xdr:rowOff>149078</xdr:rowOff>
    </xdr:from>
    <xdr:to>
      <xdr:col>6</xdr:col>
      <xdr:colOff>462923</xdr:colOff>
      <xdr:row>18</xdr:row>
      <xdr:rowOff>350592</xdr:rowOff>
    </xdr:to>
    <xdr:pic>
      <xdr:nvPicPr>
        <xdr:cNvPr id="308" name="图片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771" y="7035653"/>
          <a:ext cx="355427" cy="201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73479</xdr:colOff>
      <xdr:row>17</xdr:row>
      <xdr:rowOff>116284</xdr:rowOff>
    </xdr:from>
    <xdr:to>
      <xdr:col>6</xdr:col>
      <xdr:colOff>464644</xdr:colOff>
      <xdr:row>17</xdr:row>
      <xdr:rowOff>374940</xdr:rowOff>
    </xdr:to>
    <xdr:pic>
      <xdr:nvPicPr>
        <xdr:cNvPr id="309" name="图片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0754" y="6574234"/>
          <a:ext cx="391165" cy="25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133720</xdr:colOff>
      <xdr:row>19</xdr:row>
      <xdr:rowOff>112074</xdr:rowOff>
    </xdr:from>
    <xdr:to>
      <xdr:col>6</xdr:col>
      <xdr:colOff>394411</xdr:colOff>
      <xdr:row>19</xdr:row>
      <xdr:rowOff>333375</xdr:rowOff>
    </xdr:to>
    <xdr:pic>
      <xdr:nvPicPr>
        <xdr:cNvPr id="315" name="图片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995" y="7855899"/>
          <a:ext cx="260691" cy="221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109227</xdr:colOff>
      <xdr:row>20</xdr:row>
      <xdr:rowOff>113220</xdr:rowOff>
    </xdr:from>
    <xdr:to>
      <xdr:col>6</xdr:col>
      <xdr:colOff>406235</xdr:colOff>
      <xdr:row>20</xdr:row>
      <xdr:rowOff>365350</xdr:rowOff>
    </xdr:to>
    <xdr:pic>
      <xdr:nvPicPr>
        <xdr:cNvPr id="316" name="图片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502" y="8285670"/>
          <a:ext cx="297008" cy="252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182709</xdr:rowOff>
    </xdr:from>
    <xdr:to>
      <xdr:col>6</xdr:col>
      <xdr:colOff>467422</xdr:colOff>
      <xdr:row>21</xdr:row>
      <xdr:rowOff>291813</xdr:rowOff>
    </xdr:to>
    <xdr:pic>
      <xdr:nvPicPr>
        <xdr:cNvPr id="317" name="图片 3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8783784"/>
          <a:ext cx="353122" cy="109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119989</xdr:colOff>
      <xdr:row>22</xdr:row>
      <xdr:rowOff>217344</xdr:rowOff>
    </xdr:from>
    <xdr:to>
      <xdr:col>6</xdr:col>
      <xdr:colOff>473112</xdr:colOff>
      <xdr:row>22</xdr:row>
      <xdr:rowOff>326449</xdr:rowOff>
    </xdr:to>
    <xdr:pic>
      <xdr:nvPicPr>
        <xdr:cNvPr id="318" name="图片 317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264" y="9247044"/>
          <a:ext cx="353123" cy="10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147328</xdr:colOff>
      <xdr:row>23</xdr:row>
      <xdr:rowOff>114053</xdr:rowOff>
    </xdr:from>
    <xdr:to>
      <xdr:col>6</xdr:col>
      <xdr:colOff>406188</xdr:colOff>
      <xdr:row>23</xdr:row>
      <xdr:rowOff>361950</xdr:rowOff>
    </xdr:to>
    <xdr:pic>
      <xdr:nvPicPr>
        <xdr:cNvPr id="398" name="图片 397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603" y="12144128"/>
          <a:ext cx="258860" cy="247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133351</xdr:colOff>
      <xdr:row>24</xdr:row>
      <xdr:rowOff>95251</xdr:rowOff>
    </xdr:from>
    <xdr:to>
      <xdr:col>6</xdr:col>
      <xdr:colOff>433521</xdr:colOff>
      <xdr:row>24</xdr:row>
      <xdr:rowOff>285751</xdr:rowOff>
    </xdr:to>
    <xdr:pic>
      <xdr:nvPicPr>
        <xdr:cNvPr id="404" name="图片 403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12982576"/>
          <a:ext cx="30017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107498</xdr:colOff>
      <xdr:row>26</xdr:row>
      <xdr:rowOff>74716</xdr:rowOff>
    </xdr:from>
    <xdr:to>
      <xdr:col>6</xdr:col>
      <xdr:colOff>438150</xdr:colOff>
      <xdr:row>26</xdr:row>
      <xdr:rowOff>364037</xdr:rowOff>
    </xdr:to>
    <xdr:pic>
      <xdr:nvPicPr>
        <xdr:cNvPr id="405" name="图片 404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773" y="15962416"/>
          <a:ext cx="330652" cy="28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123826</xdr:colOff>
      <xdr:row>25</xdr:row>
      <xdr:rowOff>103224</xdr:rowOff>
    </xdr:from>
    <xdr:to>
      <xdr:col>6</xdr:col>
      <xdr:colOff>466726</xdr:colOff>
      <xdr:row>25</xdr:row>
      <xdr:rowOff>354686</xdr:rowOff>
    </xdr:to>
    <xdr:pic>
      <xdr:nvPicPr>
        <xdr:cNvPr id="408" name="图片 407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15133674"/>
          <a:ext cx="342900" cy="25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K7" sqref="K7"/>
    </sheetView>
  </sheetViews>
  <sheetFormatPr defaultColWidth="9" defaultRowHeight="13.5" x14ac:dyDescent="0.15"/>
  <cols>
    <col min="1" max="16383" width="9" style="23"/>
  </cols>
  <sheetData>
    <row r="1" spans="1:16" ht="48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69.9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69.95" customHeight="1" x14ac:dyDescent="0.1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69.95" customHeight="1" x14ac:dyDescent="0.15">
      <c r="A4" s="46" t="s">
        <v>201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spans="1:16" ht="45" customHeight="1" x14ac:dyDescent="0.3">
      <c r="E6" s="30"/>
      <c r="F6" s="44" t="s">
        <v>1</v>
      </c>
      <c r="G6" s="44"/>
      <c r="H6" s="31"/>
      <c r="I6" s="33"/>
      <c r="J6" s="31"/>
    </row>
    <row r="7" spans="1:16" ht="45" customHeight="1" x14ac:dyDescent="0.3">
      <c r="E7" s="30"/>
      <c r="F7" s="44" t="s">
        <v>2</v>
      </c>
      <c r="G7" s="44"/>
      <c r="H7" s="32"/>
      <c r="I7" s="32"/>
      <c r="J7" s="32"/>
    </row>
    <row r="8" spans="1:16" ht="45" customHeight="1" x14ac:dyDescent="0.3">
      <c r="E8" s="30"/>
      <c r="F8" s="44" t="s">
        <v>3</v>
      </c>
      <c r="G8" s="44"/>
      <c r="H8" s="32"/>
      <c r="I8" s="32"/>
      <c r="J8" s="32"/>
    </row>
    <row r="9" spans="1:16" ht="45" customHeight="1" x14ac:dyDescent="0.3">
      <c r="E9" s="30"/>
      <c r="F9" s="44" t="s">
        <v>4</v>
      </c>
      <c r="G9" s="44"/>
      <c r="H9" s="32"/>
      <c r="I9" s="32"/>
      <c r="J9" s="32"/>
      <c r="N9" s="34" t="s">
        <v>200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A37" sqref="A37"/>
    </sheetView>
  </sheetViews>
  <sheetFormatPr defaultColWidth="8" defaultRowHeight="13.5" x14ac:dyDescent="0.15"/>
  <cols>
    <col min="1" max="1" width="14.875" style="23" customWidth="1"/>
    <col min="2" max="2" width="9.125" style="23" customWidth="1"/>
    <col min="3" max="3" width="10.625" style="23" customWidth="1"/>
    <col min="4" max="4" width="84.875" style="23" customWidth="1"/>
    <col min="5" max="5" width="9.375" style="23" customWidth="1"/>
    <col min="6" max="6" width="7.375" style="23" customWidth="1"/>
    <col min="7" max="16384" width="8" style="23"/>
  </cols>
  <sheetData>
    <row r="1" spans="1:6" ht="22.5" customHeight="1" x14ac:dyDescent="0.15">
      <c r="A1" s="47" t="s">
        <v>5</v>
      </c>
      <c r="B1" s="47"/>
      <c r="C1" s="47"/>
      <c r="D1" s="47"/>
      <c r="E1" s="47"/>
      <c r="F1" s="47"/>
    </row>
    <row r="2" spans="1:6" x14ac:dyDescent="0.15">
      <c r="A2" s="47"/>
      <c r="B2" s="47"/>
      <c r="C2" s="47"/>
      <c r="D2" s="47"/>
      <c r="E2" s="47"/>
      <c r="F2" s="47"/>
    </row>
    <row r="3" spans="1:6" ht="26.25" customHeight="1" x14ac:dyDescent="0.15">
      <c r="A3" s="24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</row>
    <row r="4" spans="1:6" ht="30" customHeight="1" x14ac:dyDescent="0.15">
      <c r="A4" s="25"/>
      <c r="B4" s="26"/>
      <c r="C4" s="27"/>
      <c r="D4" s="28"/>
      <c r="E4" s="26"/>
      <c r="F4" s="24"/>
    </row>
    <row r="5" spans="1:6" ht="30" customHeight="1" x14ac:dyDescent="0.15">
      <c r="A5" s="25"/>
      <c r="B5" s="26"/>
      <c r="C5" s="27"/>
      <c r="D5" s="28"/>
      <c r="E5" s="26"/>
      <c r="F5" s="24"/>
    </row>
    <row r="6" spans="1:6" ht="30" customHeight="1" x14ac:dyDescent="0.15">
      <c r="A6" s="25"/>
      <c r="B6" s="26"/>
      <c r="C6" s="27"/>
      <c r="D6" s="28"/>
      <c r="E6" s="26"/>
      <c r="F6" s="24"/>
    </row>
    <row r="7" spans="1:6" ht="30" customHeight="1" x14ac:dyDescent="0.15">
      <c r="A7" s="25"/>
      <c r="B7" s="26"/>
      <c r="C7" s="27"/>
      <c r="D7" s="28"/>
      <c r="E7" s="26"/>
      <c r="F7" s="24"/>
    </row>
    <row r="8" spans="1:6" ht="30" customHeight="1" x14ac:dyDescent="0.15">
      <c r="A8" s="25"/>
      <c r="B8" s="26"/>
      <c r="C8" s="27"/>
      <c r="D8" s="28"/>
      <c r="E8" s="26"/>
      <c r="F8" s="24"/>
    </row>
    <row r="9" spans="1:6" ht="30" customHeight="1" x14ac:dyDescent="0.15">
      <c r="A9" s="26"/>
      <c r="B9" s="26"/>
      <c r="C9" s="27"/>
      <c r="D9" s="28"/>
      <c r="E9" s="26"/>
      <c r="F9" s="24"/>
    </row>
    <row r="10" spans="1:6" ht="30" customHeight="1" x14ac:dyDescent="0.15">
      <c r="A10" s="26"/>
      <c r="B10" s="26"/>
      <c r="C10" s="27"/>
      <c r="D10" s="28"/>
      <c r="E10" s="26"/>
      <c r="F10" s="24"/>
    </row>
    <row r="11" spans="1:6" ht="30" customHeight="1" x14ac:dyDescent="0.15">
      <c r="A11" s="26"/>
      <c r="B11" s="26"/>
      <c r="C11" s="27"/>
      <c r="D11" s="28"/>
      <c r="E11" s="26"/>
      <c r="F11" s="24"/>
    </row>
    <row r="12" spans="1:6" ht="30" customHeight="1" x14ac:dyDescent="0.15">
      <c r="A12" s="26"/>
      <c r="B12" s="26"/>
      <c r="C12" s="27"/>
      <c r="D12" s="28"/>
      <c r="E12" s="26"/>
      <c r="F12" s="24"/>
    </row>
    <row r="13" spans="1:6" x14ac:dyDescent="0.15">
      <c r="D13" s="29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27"/>
  <sheetViews>
    <sheetView showGridLines="0" tabSelected="1" view="pageBreakPreview" zoomScale="85" zoomScaleSheetLayoutView="85" workbookViewId="0">
      <selection activeCell="B27" sqref="B27"/>
    </sheetView>
  </sheetViews>
  <sheetFormatPr defaultColWidth="9" defaultRowHeight="12" x14ac:dyDescent="0.15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4.625" style="4" customWidth="1"/>
    <col min="7" max="7" width="8.375" style="4" customWidth="1"/>
    <col min="8" max="8" width="8.75" style="19" customWidth="1"/>
    <col min="9" max="9" width="9.625" style="20" customWidth="1"/>
    <col min="10" max="10" width="6.625" style="4" customWidth="1"/>
    <col min="11" max="11" width="8.25" style="4" customWidth="1"/>
    <col min="12" max="12" width="8.375" style="4" customWidth="1"/>
    <col min="13" max="13" width="6.625" style="21" customWidth="1"/>
    <col min="14" max="14" width="10" style="4" customWidth="1"/>
    <col min="15" max="15" width="7.625" style="4" customWidth="1"/>
    <col min="16" max="16" width="9.5" style="4" customWidth="1"/>
    <col min="17" max="16346" width="8.875" style="4"/>
    <col min="16347" max="16384" width="9" style="4"/>
  </cols>
  <sheetData>
    <row r="1" spans="1:16" customFormat="1" ht="13.5" x14ac:dyDescent="0.15">
      <c r="A1" s="62"/>
      <c r="B1" s="62"/>
      <c r="C1" s="59" t="s">
        <v>203</v>
      </c>
      <c r="D1" s="59"/>
      <c r="E1" s="59"/>
      <c r="F1" s="59"/>
      <c r="G1" s="59"/>
      <c r="H1" s="60"/>
      <c r="I1" s="61"/>
      <c r="J1" s="59"/>
      <c r="K1" s="59"/>
      <c r="L1" s="51" t="s">
        <v>13</v>
      </c>
      <c r="M1" s="52"/>
      <c r="N1" s="64" t="s">
        <v>14</v>
      </c>
      <c r="O1" s="64"/>
      <c r="P1" s="64"/>
    </row>
    <row r="2" spans="1:16" customFormat="1" ht="13.5" x14ac:dyDescent="0.15">
      <c r="A2" s="62"/>
      <c r="B2" s="62"/>
      <c r="C2" s="59"/>
      <c r="D2" s="59"/>
      <c r="E2" s="59"/>
      <c r="F2" s="59"/>
      <c r="G2" s="59"/>
      <c r="H2" s="60"/>
      <c r="I2" s="61"/>
      <c r="J2" s="59"/>
      <c r="K2" s="59"/>
      <c r="L2" s="51" t="s">
        <v>15</v>
      </c>
      <c r="M2" s="52"/>
      <c r="N2" s="64" t="s">
        <v>16</v>
      </c>
      <c r="O2" s="64"/>
      <c r="P2" s="64"/>
    </row>
    <row r="3" spans="1:16" customFormat="1" ht="13.5" x14ac:dyDescent="0.15">
      <c r="A3" s="62"/>
      <c r="B3" s="62"/>
      <c r="C3" s="59"/>
      <c r="D3" s="59"/>
      <c r="E3" s="59"/>
      <c r="F3" s="59"/>
      <c r="G3" s="59"/>
      <c r="H3" s="60"/>
      <c r="I3" s="61"/>
      <c r="J3" s="59"/>
      <c r="K3" s="59"/>
      <c r="L3" s="51" t="s">
        <v>17</v>
      </c>
      <c r="M3" s="52"/>
      <c r="N3" s="51" t="s">
        <v>202</v>
      </c>
      <c r="O3" s="51"/>
      <c r="P3" s="51"/>
    </row>
    <row r="4" spans="1:16" customFormat="1" ht="13.5" x14ac:dyDescent="0.15">
      <c r="A4" s="62"/>
      <c r="B4" s="62"/>
      <c r="C4" s="59"/>
      <c r="D4" s="59"/>
      <c r="E4" s="59"/>
      <c r="F4" s="59"/>
      <c r="G4" s="59"/>
      <c r="H4" s="60"/>
      <c r="I4" s="61"/>
      <c r="J4" s="59"/>
      <c r="K4" s="59"/>
      <c r="L4" s="51" t="s">
        <v>18</v>
      </c>
      <c r="M4" s="52"/>
      <c r="N4" s="51" t="s">
        <v>19</v>
      </c>
      <c r="O4" s="51"/>
      <c r="P4" s="51"/>
    </row>
    <row r="5" spans="1:16" customFormat="1" ht="20.100000000000001" customHeight="1" x14ac:dyDescent="0.15">
      <c r="A5" s="48" t="s">
        <v>204</v>
      </c>
      <c r="B5" s="48"/>
      <c r="C5" s="48"/>
      <c r="D5" s="48"/>
      <c r="E5" s="48"/>
      <c r="F5" s="48" t="s">
        <v>206</v>
      </c>
      <c r="G5" s="48"/>
      <c r="H5" s="49"/>
      <c r="I5" s="50"/>
      <c r="J5" s="48"/>
      <c r="K5" s="48"/>
      <c r="L5" s="51" t="s">
        <v>20</v>
      </c>
      <c r="M5" s="52"/>
      <c r="N5" s="51" t="s">
        <v>207</v>
      </c>
      <c r="O5" s="51"/>
      <c r="P5" s="51"/>
    </row>
    <row r="6" spans="1:16" s="2" customFormat="1" ht="15" customHeight="1" x14ac:dyDescent="0.15">
      <c r="A6" s="56" t="s">
        <v>21</v>
      </c>
      <c r="B6" s="57" t="s">
        <v>22</v>
      </c>
      <c r="C6" s="57" t="s">
        <v>23</v>
      </c>
      <c r="D6" s="55" t="s">
        <v>24</v>
      </c>
      <c r="E6" s="55" t="s">
        <v>25</v>
      </c>
      <c r="F6" s="55" t="s">
        <v>26</v>
      </c>
      <c r="G6" s="55" t="s">
        <v>27</v>
      </c>
      <c r="H6" s="53" t="s">
        <v>28</v>
      </c>
      <c r="I6" s="54" t="s">
        <v>29</v>
      </c>
      <c r="J6" s="55" t="s">
        <v>30</v>
      </c>
      <c r="K6" s="55" t="s">
        <v>31</v>
      </c>
      <c r="L6" s="55" t="s">
        <v>32</v>
      </c>
      <c r="M6" s="63" t="s">
        <v>33</v>
      </c>
      <c r="N6" s="58" t="s">
        <v>34</v>
      </c>
      <c r="O6" s="58" t="s">
        <v>35</v>
      </c>
      <c r="P6" s="58" t="s">
        <v>11</v>
      </c>
    </row>
    <row r="7" spans="1:16" s="3" customFormat="1" ht="15" customHeight="1" x14ac:dyDescent="0.15">
      <c r="A7" s="56"/>
      <c r="B7" s="57"/>
      <c r="C7" s="57"/>
      <c r="D7" s="55"/>
      <c r="E7" s="55"/>
      <c r="F7" s="55"/>
      <c r="G7" s="55"/>
      <c r="H7" s="53"/>
      <c r="I7" s="54"/>
      <c r="J7" s="55"/>
      <c r="K7" s="55"/>
      <c r="L7" s="55"/>
      <c r="M7" s="63"/>
      <c r="N7" s="58"/>
      <c r="O7" s="58"/>
      <c r="P7" s="58"/>
    </row>
    <row r="8" spans="1:16" s="3" customFormat="1" ht="33.75" customHeight="1" x14ac:dyDescent="0.15">
      <c r="A8" s="14">
        <f>ROW()-7</f>
        <v>1</v>
      </c>
      <c r="B8" s="85" t="s">
        <v>140</v>
      </c>
      <c r="C8" s="85" t="s">
        <v>140</v>
      </c>
      <c r="D8" s="86" t="s">
        <v>141</v>
      </c>
      <c r="E8" s="85"/>
      <c r="F8" s="87" t="s">
        <v>36</v>
      </c>
      <c r="G8" s="88"/>
      <c r="H8" s="36" t="s">
        <v>188</v>
      </c>
      <c r="I8" s="36" t="s">
        <v>192</v>
      </c>
      <c r="J8" s="39"/>
      <c r="K8" s="17" t="s">
        <v>39</v>
      </c>
      <c r="L8" s="17"/>
      <c r="M8" s="38">
        <v>1</v>
      </c>
      <c r="N8" s="22"/>
      <c r="O8" s="14"/>
      <c r="P8" s="14"/>
    </row>
    <row r="9" spans="1:16" s="3" customFormat="1" ht="33.75" customHeight="1" x14ac:dyDescent="0.15">
      <c r="A9" s="14">
        <f t="shared" ref="A9:A27" si="0">ROW()-7</f>
        <v>2</v>
      </c>
      <c r="B9" s="85" t="s">
        <v>142</v>
      </c>
      <c r="C9" s="85" t="s">
        <v>142</v>
      </c>
      <c r="D9" s="86" t="s">
        <v>143</v>
      </c>
      <c r="E9" s="89" t="s">
        <v>144</v>
      </c>
      <c r="F9" s="87" t="s">
        <v>36</v>
      </c>
      <c r="G9" s="88"/>
      <c r="H9" s="36" t="s">
        <v>187</v>
      </c>
      <c r="I9" s="36" t="s">
        <v>193</v>
      </c>
      <c r="J9" s="39" t="s">
        <v>208</v>
      </c>
      <c r="K9" s="17" t="s">
        <v>39</v>
      </c>
      <c r="L9" s="16"/>
      <c r="M9" s="38">
        <v>10</v>
      </c>
      <c r="N9" s="22"/>
      <c r="O9" s="14"/>
      <c r="P9" s="14"/>
    </row>
    <row r="10" spans="1:16" s="3" customFormat="1" ht="33.75" customHeight="1" x14ac:dyDescent="0.15">
      <c r="A10" s="14">
        <f t="shared" si="0"/>
        <v>3</v>
      </c>
      <c r="B10" s="85" t="s">
        <v>145</v>
      </c>
      <c r="C10" s="85" t="s">
        <v>145</v>
      </c>
      <c r="D10" s="86" t="s">
        <v>146</v>
      </c>
      <c r="E10" s="85"/>
      <c r="F10" s="87" t="s">
        <v>36</v>
      </c>
      <c r="G10" s="88"/>
      <c r="H10" s="36" t="s">
        <v>188</v>
      </c>
      <c r="I10" s="36" t="s">
        <v>192</v>
      </c>
      <c r="J10" s="39" t="s">
        <v>38</v>
      </c>
      <c r="K10" s="17" t="s">
        <v>39</v>
      </c>
      <c r="L10" s="17"/>
      <c r="M10" s="38">
        <v>1</v>
      </c>
      <c r="N10" s="22"/>
      <c r="O10" s="14"/>
      <c r="P10" s="14"/>
    </row>
    <row r="11" spans="1:16" s="3" customFormat="1" ht="33.75" customHeight="1" x14ac:dyDescent="0.15">
      <c r="A11" s="14">
        <f t="shared" si="0"/>
        <v>4</v>
      </c>
      <c r="B11" s="85" t="s">
        <v>147</v>
      </c>
      <c r="C11" s="85" t="s">
        <v>147</v>
      </c>
      <c r="D11" s="85" t="s">
        <v>148</v>
      </c>
      <c r="E11" s="85" t="s">
        <v>185</v>
      </c>
      <c r="F11" s="87" t="s">
        <v>36</v>
      </c>
      <c r="G11" s="88"/>
      <c r="H11" s="36" t="s">
        <v>187</v>
      </c>
      <c r="I11" s="36" t="s">
        <v>193</v>
      </c>
      <c r="J11" s="39" t="s">
        <v>208</v>
      </c>
      <c r="K11" s="17" t="s">
        <v>39</v>
      </c>
      <c r="L11" s="17"/>
      <c r="M11" s="38">
        <v>12</v>
      </c>
      <c r="N11" s="22"/>
      <c r="O11" s="14"/>
      <c r="P11" s="14"/>
    </row>
    <row r="12" spans="1:16" s="3" customFormat="1" ht="33.75" customHeight="1" x14ac:dyDescent="0.15">
      <c r="A12" s="14">
        <f t="shared" si="0"/>
        <v>5</v>
      </c>
      <c r="B12" s="85" t="s">
        <v>149</v>
      </c>
      <c r="C12" s="85" t="s">
        <v>149</v>
      </c>
      <c r="D12" s="85" t="s">
        <v>150</v>
      </c>
      <c r="E12" s="85"/>
      <c r="F12" s="87" t="s">
        <v>36</v>
      </c>
      <c r="G12" s="88"/>
      <c r="H12" s="36" t="s">
        <v>189</v>
      </c>
      <c r="I12" s="36" t="s">
        <v>194</v>
      </c>
      <c r="J12" s="39" t="s">
        <v>208</v>
      </c>
      <c r="K12" s="17" t="s">
        <v>39</v>
      </c>
      <c r="L12" s="17"/>
      <c r="M12" s="38">
        <v>4</v>
      </c>
      <c r="N12" s="22"/>
      <c r="O12" s="14"/>
      <c r="P12" s="14"/>
    </row>
    <row r="13" spans="1:16" s="3" customFormat="1" ht="33.75" customHeight="1" x14ac:dyDescent="0.15">
      <c r="A13" s="14">
        <f t="shared" si="0"/>
        <v>6</v>
      </c>
      <c r="B13" s="85" t="s">
        <v>151</v>
      </c>
      <c r="C13" s="85" t="s">
        <v>151</v>
      </c>
      <c r="D13" s="85" t="s">
        <v>152</v>
      </c>
      <c r="E13" s="85"/>
      <c r="F13" s="87" t="s">
        <v>36</v>
      </c>
      <c r="G13" s="88"/>
      <c r="H13" s="36" t="s">
        <v>188</v>
      </c>
      <c r="I13" s="36" t="s">
        <v>195</v>
      </c>
      <c r="J13" s="39" t="s">
        <v>38</v>
      </c>
      <c r="K13" s="17" t="s">
        <v>39</v>
      </c>
      <c r="L13" s="17"/>
      <c r="M13" s="38">
        <v>1</v>
      </c>
      <c r="N13" s="22"/>
      <c r="O13" s="14"/>
      <c r="P13" s="14"/>
    </row>
    <row r="14" spans="1:16" s="3" customFormat="1" ht="33.75" customHeight="1" x14ac:dyDescent="0.15">
      <c r="A14" s="14">
        <f t="shared" si="0"/>
        <v>7</v>
      </c>
      <c r="B14" s="85" t="s">
        <v>153</v>
      </c>
      <c r="C14" s="85" t="s">
        <v>153</v>
      </c>
      <c r="D14" s="85" t="s">
        <v>154</v>
      </c>
      <c r="E14" s="85"/>
      <c r="F14" s="87" t="s">
        <v>36</v>
      </c>
      <c r="G14" s="88"/>
      <c r="H14" s="36" t="s">
        <v>188</v>
      </c>
      <c r="I14" s="36" t="s">
        <v>195</v>
      </c>
      <c r="J14" s="39" t="s">
        <v>38</v>
      </c>
      <c r="K14" s="17" t="s">
        <v>39</v>
      </c>
      <c r="L14" s="17"/>
      <c r="M14" s="38">
        <v>1</v>
      </c>
      <c r="N14" s="22"/>
      <c r="O14" s="14"/>
      <c r="P14" s="14"/>
    </row>
    <row r="15" spans="1:16" s="3" customFormat="1" ht="33.75" customHeight="1" x14ac:dyDescent="0.15">
      <c r="A15" s="14">
        <f t="shared" si="0"/>
        <v>8</v>
      </c>
      <c r="B15" s="85" t="s">
        <v>155</v>
      </c>
      <c r="C15" s="85" t="s">
        <v>155</v>
      </c>
      <c r="D15" s="85" t="s">
        <v>156</v>
      </c>
      <c r="E15" s="85" t="s">
        <v>157</v>
      </c>
      <c r="F15" s="87" t="s">
        <v>36</v>
      </c>
      <c r="G15" s="88"/>
      <c r="H15" s="36" t="s">
        <v>187</v>
      </c>
      <c r="I15" s="36" t="s">
        <v>196</v>
      </c>
      <c r="J15" s="39" t="s">
        <v>38</v>
      </c>
      <c r="K15" s="17" t="s">
        <v>39</v>
      </c>
      <c r="L15" s="17"/>
      <c r="M15" s="38">
        <v>258</v>
      </c>
      <c r="N15" s="22"/>
      <c r="O15" s="14"/>
      <c r="P15" s="14"/>
    </row>
    <row r="16" spans="1:16" s="3" customFormat="1" ht="33.75" customHeight="1" x14ac:dyDescent="0.15">
      <c r="A16" s="14">
        <f t="shared" si="0"/>
        <v>9</v>
      </c>
      <c r="B16" s="85" t="s">
        <v>158</v>
      </c>
      <c r="C16" s="85" t="s">
        <v>158</v>
      </c>
      <c r="D16" s="85" t="s">
        <v>159</v>
      </c>
      <c r="E16" s="85" t="s">
        <v>160</v>
      </c>
      <c r="F16" s="87" t="s">
        <v>36</v>
      </c>
      <c r="G16" s="88"/>
      <c r="H16" s="85" t="s">
        <v>189</v>
      </c>
      <c r="I16" s="85" t="s">
        <v>196</v>
      </c>
      <c r="J16" s="39" t="s">
        <v>208</v>
      </c>
      <c r="K16" s="17" t="s">
        <v>39</v>
      </c>
      <c r="L16" s="17"/>
      <c r="M16" s="35">
        <v>6</v>
      </c>
      <c r="N16" s="22"/>
      <c r="O16" s="14"/>
      <c r="P16" s="14"/>
    </row>
    <row r="17" spans="1:16" s="3" customFormat="1" ht="33.75" customHeight="1" x14ac:dyDescent="0.15">
      <c r="A17" s="14">
        <f t="shared" si="0"/>
        <v>10</v>
      </c>
      <c r="B17" s="85" t="s">
        <v>161</v>
      </c>
      <c r="C17" s="85" t="s">
        <v>161</v>
      </c>
      <c r="D17" s="90" t="s">
        <v>162</v>
      </c>
      <c r="E17" s="85"/>
      <c r="F17" s="87" t="s">
        <v>36</v>
      </c>
      <c r="G17" s="88"/>
      <c r="H17" s="36" t="s">
        <v>188</v>
      </c>
      <c r="I17" s="36" t="s">
        <v>192</v>
      </c>
      <c r="J17" s="37" t="s">
        <v>38</v>
      </c>
      <c r="K17" s="17" t="s">
        <v>39</v>
      </c>
      <c r="L17" s="17"/>
      <c r="M17" s="38">
        <v>1</v>
      </c>
      <c r="N17" s="22"/>
      <c r="O17" s="14"/>
      <c r="P17" s="14"/>
    </row>
    <row r="18" spans="1:16" s="3" customFormat="1" ht="33.75" customHeight="1" x14ac:dyDescent="0.15">
      <c r="A18" s="14">
        <f t="shared" si="0"/>
        <v>11</v>
      </c>
      <c r="B18" s="85" t="s">
        <v>163</v>
      </c>
      <c r="C18" s="85" t="s">
        <v>163</v>
      </c>
      <c r="D18" s="90" t="s">
        <v>164</v>
      </c>
      <c r="E18" s="85"/>
      <c r="F18" s="87" t="s">
        <v>36</v>
      </c>
      <c r="G18" s="88"/>
      <c r="H18" s="36" t="s">
        <v>188</v>
      </c>
      <c r="I18" s="36" t="s">
        <v>197</v>
      </c>
      <c r="J18" s="39" t="s">
        <v>38</v>
      </c>
      <c r="K18" s="17" t="s">
        <v>39</v>
      </c>
      <c r="L18" s="17"/>
      <c r="M18" s="38">
        <v>1</v>
      </c>
      <c r="N18" s="22"/>
      <c r="O18" s="14"/>
      <c r="P18" s="14"/>
    </row>
    <row r="19" spans="1:16" s="3" customFormat="1" ht="33.75" customHeight="1" x14ac:dyDescent="0.15">
      <c r="A19" s="14">
        <f t="shared" si="0"/>
        <v>12</v>
      </c>
      <c r="B19" s="85" t="s">
        <v>205</v>
      </c>
      <c r="C19" s="85" t="s">
        <v>205</v>
      </c>
      <c r="D19" s="90" t="s">
        <v>165</v>
      </c>
      <c r="E19" s="85"/>
      <c r="F19" s="87" t="s">
        <v>36</v>
      </c>
      <c r="G19" s="88"/>
      <c r="H19" s="36" t="s">
        <v>188</v>
      </c>
      <c r="I19" s="36" t="s">
        <v>197</v>
      </c>
      <c r="J19" s="91" t="s">
        <v>38</v>
      </c>
      <c r="K19" s="17" t="s">
        <v>39</v>
      </c>
      <c r="L19" s="17"/>
      <c r="M19" s="38">
        <v>2</v>
      </c>
      <c r="N19" s="22"/>
      <c r="O19" s="14"/>
      <c r="P19" s="14"/>
    </row>
    <row r="20" spans="1:16" s="3" customFormat="1" ht="33.75" customHeight="1" x14ac:dyDescent="0.15">
      <c r="A20" s="14">
        <f t="shared" si="0"/>
        <v>13</v>
      </c>
      <c r="B20" s="85" t="s">
        <v>166</v>
      </c>
      <c r="C20" s="85" t="s">
        <v>166</v>
      </c>
      <c r="D20" s="90" t="s">
        <v>167</v>
      </c>
      <c r="E20" s="85"/>
      <c r="F20" s="87" t="s">
        <v>36</v>
      </c>
      <c r="G20" s="88"/>
      <c r="H20" s="36" t="s">
        <v>186</v>
      </c>
      <c r="I20" s="36" t="s">
        <v>197</v>
      </c>
      <c r="J20" s="91" t="s">
        <v>38</v>
      </c>
      <c r="K20" s="17" t="s">
        <v>39</v>
      </c>
      <c r="L20" s="17"/>
      <c r="M20" s="38">
        <v>1</v>
      </c>
      <c r="N20" s="22"/>
      <c r="O20" s="14"/>
      <c r="P20" s="14"/>
    </row>
    <row r="21" spans="1:16" s="3" customFormat="1" ht="33.75" customHeight="1" x14ac:dyDescent="0.15">
      <c r="A21" s="14">
        <f t="shared" si="0"/>
        <v>14</v>
      </c>
      <c r="B21" s="85" t="s">
        <v>168</v>
      </c>
      <c r="C21" s="85" t="s">
        <v>168</v>
      </c>
      <c r="D21" s="90" t="s">
        <v>169</v>
      </c>
      <c r="E21" s="85"/>
      <c r="F21" s="87" t="s">
        <v>36</v>
      </c>
      <c r="G21" s="88"/>
      <c r="H21" s="92" t="s">
        <v>191</v>
      </c>
      <c r="I21" s="93" t="s">
        <v>198</v>
      </c>
      <c r="J21" s="91" t="s">
        <v>38</v>
      </c>
      <c r="K21" s="17" t="s">
        <v>39</v>
      </c>
      <c r="L21" s="17"/>
      <c r="M21" s="38">
        <v>1</v>
      </c>
      <c r="N21" s="22"/>
      <c r="O21" s="14"/>
      <c r="P21" s="14"/>
    </row>
    <row r="22" spans="1:16" s="3" customFormat="1" ht="33.75" customHeight="1" x14ac:dyDescent="0.15">
      <c r="A22" s="14">
        <f t="shared" si="0"/>
        <v>15</v>
      </c>
      <c r="B22" s="85" t="s">
        <v>170</v>
      </c>
      <c r="C22" s="85" t="s">
        <v>170</v>
      </c>
      <c r="D22" s="37" t="s">
        <v>171</v>
      </c>
      <c r="E22" s="85"/>
      <c r="F22" s="87" t="s">
        <v>36</v>
      </c>
      <c r="G22" s="88"/>
      <c r="H22" s="37" t="s">
        <v>189</v>
      </c>
      <c r="I22" s="40" t="s">
        <v>194</v>
      </c>
      <c r="J22" s="39" t="s">
        <v>208</v>
      </c>
      <c r="K22" s="17" t="s">
        <v>39</v>
      </c>
      <c r="L22" s="17"/>
      <c r="M22" s="38">
        <v>1</v>
      </c>
      <c r="N22" s="22"/>
      <c r="O22" s="14"/>
      <c r="P22" s="14"/>
    </row>
    <row r="23" spans="1:16" s="3" customFormat="1" ht="33.75" customHeight="1" x14ac:dyDescent="0.15">
      <c r="A23" s="14">
        <f t="shared" si="0"/>
        <v>16</v>
      </c>
      <c r="B23" s="85" t="s">
        <v>172</v>
      </c>
      <c r="C23" s="85" t="s">
        <v>172</v>
      </c>
      <c r="D23" s="37" t="s">
        <v>173</v>
      </c>
      <c r="E23" s="85" t="s">
        <v>174</v>
      </c>
      <c r="F23" s="87" t="s">
        <v>36</v>
      </c>
      <c r="G23" s="88"/>
      <c r="H23" s="37" t="s">
        <v>189</v>
      </c>
      <c r="I23" s="41" t="s">
        <v>193</v>
      </c>
      <c r="J23" s="39" t="s">
        <v>208</v>
      </c>
      <c r="K23" s="17" t="s">
        <v>39</v>
      </c>
      <c r="L23" s="17"/>
      <c r="M23" s="38">
        <v>1</v>
      </c>
      <c r="N23" s="22"/>
      <c r="O23" s="14"/>
      <c r="P23" s="14"/>
    </row>
    <row r="24" spans="1:16" s="3" customFormat="1" ht="33.75" customHeight="1" x14ac:dyDescent="0.15">
      <c r="A24" s="14">
        <f t="shared" si="0"/>
        <v>17</v>
      </c>
      <c r="B24" s="90" t="s">
        <v>175</v>
      </c>
      <c r="C24" s="90" t="s">
        <v>175</v>
      </c>
      <c r="D24" s="90" t="s">
        <v>176</v>
      </c>
      <c r="E24" s="85" t="s">
        <v>199</v>
      </c>
      <c r="F24" s="87" t="s">
        <v>36</v>
      </c>
      <c r="G24" s="88"/>
      <c r="H24" s="94" t="s">
        <v>188</v>
      </c>
      <c r="I24" s="40" t="s">
        <v>192</v>
      </c>
      <c r="J24" s="37" t="s">
        <v>38</v>
      </c>
      <c r="K24" s="17" t="s">
        <v>39</v>
      </c>
      <c r="L24" s="17"/>
      <c r="M24" s="38">
        <v>1</v>
      </c>
      <c r="N24" s="22"/>
      <c r="O24" s="14"/>
      <c r="P24" s="14"/>
    </row>
    <row r="25" spans="1:16" s="3" customFormat="1" ht="33.75" customHeight="1" x14ac:dyDescent="0.15">
      <c r="A25" s="14">
        <f t="shared" si="0"/>
        <v>18</v>
      </c>
      <c r="B25" s="90" t="s">
        <v>177</v>
      </c>
      <c r="C25" s="90" t="s">
        <v>177</v>
      </c>
      <c r="D25" s="90" t="s">
        <v>178</v>
      </c>
      <c r="E25" s="85"/>
      <c r="F25" s="87" t="s">
        <v>36</v>
      </c>
      <c r="G25" s="88"/>
      <c r="H25" s="94" t="s">
        <v>188</v>
      </c>
      <c r="I25" s="42" t="s">
        <v>192</v>
      </c>
      <c r="J25" s="37" t="s">
        <v>38</v>
      </c>
      <c r="K25" s="17" t="s">
        <v>39</v>
      </c>
      <c r="L25" s="17"/>
      <c r="M25" s="38">
        <v>1</v>
      </c>
      <c r="N25" s="22"/>
      <c r="O25" s="14"/>
      <c r="P25" s="14"/>
    </row>
    <row r="26" spans="1:16" s="3" customFormat="1" ht="33.75" customHeight="1" x14ac:dyDescent="0.15">
      <c r="A26" s="14">
        <f t="shared" si="0"/>
        <v>19</v>
      </c>
      <c r="B26" s="90" t="s">
        <v>179</v>
      </c>
      <c r="C26" s="90" t="s">
        <v>179</v>
      </c>
      <c r="D26" s="90" t="s">
        <v>180</v>
      </c>
      <c r="E26" s="85" t="s">
        <v>181</v>
      </c>
      <c r="F26" s="87" t="s">
        <v>36</v>
      </c>
      <c r="G26" s="88"/>
      <c r="H26" s="37" t="s">
        <v>190</v>
      </c>
      <c r="I26" s="95"/>
      <c r="J26" s="37"/>
      <c r="K26" s="17" t="s">
        <v>39</v>
      </c>
      <c r="L26" s="17"/>
      <c r="M26" s="43">
        <v>1</v>
      </c>
      <c r="N26" s="22"/>
      <c r="O26" s="14"/>
      <c r="P26" s="14"/>
    </row>
    <row r="27" spans="1:16" s="3" customFormat="1" ht="33.75" customHeight="1" x14ac:dyDescent="0.15">
      <c r="A27" s="14">
        <f t="shared" si="0"/>
        <v>20</v>
      </c>
      <c r="B27" s="90" t="s">
        <v>182</v>
      </c>
      <c r="C27" s="90" t="s">
        <v>182</v>
      </c>
      <c r="D27" s="90" t="s">
        <v>183</v>
      </c>
      <c r="E27" s="85" t="s">
        <v>184</v>
      </c>
      <c r="F27" s="87" t="s">
        <v>36</v>
      </c>
      <c r="G27" s="88"/>
      <c r="H27" s="37" t="s">
        <v>190</v>
      </c>
      <c r="I27" s="42" t="s">
        <v>193</v>
      </c>
      <c r="J27" s="37"/>
      <c r="K27" s="17" t="s">
        <v>39</v>
      </c>
      <c r="L27" s="17"/>
      <c r="M27" s="38">
        <v>1</v>
      </c>
      <c r="N27" s="22"/>
      <c r="O27" s="14"/>
      <c r="P27" s="14"/>
    </row>
  </sheetData>
  <autoFilter ref="A7:P27" xr:uid="{00000000-0009-0000-0000-000002000000}"/>
  <mergeCells count="30"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C1:K4"/>
    <mergeCell ref="A1:B4"/>
    <mergeCell ref="K6:K7"/>
    <mergeCell ref="L6:L7"/>
    <mergeCell ref="M6:M7"/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  <mergeCell ref="P6:P7"/>
    <mergeCell ref="N6:N7"/>
  </mergeCells>
  <phoneticPr fontId="26" type="noConversion"/>
  <conditionalFormatting sqref="C1:C1048576">
    <cfRule type="duplicateValues" dxfId="6" priority="81"/>
  </conditionalFormatting>
  <conditionalFormatting sqref="C1:C1048576">
    <cfRule type="duplicateValues" dxfId="5" priority="94"/>
    <cfRule type="duplicateValues" dxfId="4" priority="95"/>
  </conditionalFormatting>
  <conditionalFormatting sqref="B8:B27">
    <cfRule type="duplicateValues" dxfId="2" priority="1"/>
  </conditionalFormatting>
  <conditionalFormatting sqref="B8:B27">
    <cfRule type="duplicateValues" dxfId="1" priority="2"/>
    <cfRule type="duplicateValues" dxfId="0" priority="3"/>
  </conditionalFormatting>
  <dataValidations count="1">
    <dataValidation allowBlank="1" showErrorMessage="1" promptTitle="提示" prompt="该字段按需填写" sqref="E17" xr:uid="{00000000-0002-0000-0200-000000000000}"/>
  </dataValidations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1" manualBreakCount="1">
    <brk id="21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67" t="s">
        <v>12</v>
      </c>
      <c r="D1" s="68"/>
      <c r="E1" s="68"/>
      <c r="F1" s="68"/>
      <c r="G1" s="68"/>
      <c r="H1" s="68"/>
      <c r="I1" s="68"/>
      <c r="J1" s="68"/>
      <c r="K1" s="68"/>
      <c r="L1" s="81" t="s">
        <v>13</v>
      </c>
      <c r="M1" s="81"/>
      <c r="N1" s="82" t="s">
        <v>14</v>
      </c>
      <c r="O1" s="82"/>
      <c r="P1" s="83"/>
    </row>
    <row r="2" spans="1:16" customFormat="1" ht="17.25" customHeight="1" x14ac:dyDescent="0.15">
      <c r="A2" s="7"/>
      <c r="B2" s="8"/>
      <c r="C2" s="69"/>
      <c r="D2" s="59"/>
      <c r="E2" s="59"/>
      <c r="F2" s="59"/>
      <c r="G2" s="59"/>
      <c r="H2" s="59"/>
      <c r="I2" s="59"/>
      <c r="J2" s="59"/>
      <c r="K2" s="59"/>
      <c r="L2" s="51" t="s">
        <v>15</v>
      </c>
      <c r="M2" s="51"/>
      <c r="N2" s="64" t="s">
        <v>16</v>
      </c>
      <c r="O2" s="64"/>
      <c r="P2" s="84"/>
    </row>
    <row r="3" spans="1:16" customFormat="1" ht="17.25" customHeight="1" x14ac:dyDescent="0.15">
      <c r="A3" s="7"/>
      <c r="B3" s="8"/>
      <c r="C3" s="69"/>
      <c r="D3" s="59"/>
      <c r="E3" s="59"/>
      <c r="F3" s="59"/>
      <c r="G3" s="59"/>
      <c r="H3" s="59"/>
      <c r="I3" s="59"/>
      <c r="J3" s="59"/>
      <c r="K3" s="59"/>
      <c r="L3" s="51" t="s">
        <v>17</v>
      </c>
      <c r="M3" s="51"/>
      <c r="N3" s="51" t="s">
        <v>56</v>
      </c>
      <c r="O3" s="51"/>
      <c r="P3" s="73"/>
    </row>
    <row r="4" spans="1:16" customFormat="1" ht="20.100000000000001" customHeight="1" x14ac:dyDescent="0.15">
      <c r="A4" s="9"/>
      <c r="B4" s="10"/>
      <c r="C4" s="69"/>
      <c r="D4" s="59"/>
      <c r="E4" s="59"/>
      <c r="F4" s="59"/>
      <c r="G4" s="59"/>
      <c r="H4" s="59"/>
      <c r="I4" s="59"/>
      <c r="J4" s="59"/>
      <c r="K4" s="59"/>
      <c r="L4" s="51" t="s">
        <v>18</v>
      </c>
      <c r="M4" s="51"/>
      <c r="N4" s="51" t="s">
        <v>19</v>
      </c>
      <c r="O4" s="51"/>
      <c r="P4" s="73"/>
    </row>
    <row r="5" spans="1:16" customFormat="1" ht="20.100000000000001" customHeight="1" x14ac:dyDescent="0.15">
      <c r="A5" s="74" t="s">
        <v>57</v>
      </c>
      <c r="B5" s="75"/>
      <c r="C5" s="75"/>
      <c r="D5" s="75"/>
      <c r="E5" s="75"/>
      <c r="F5" s="75" t="s">
        <v>58</v>
      </c>
      <c r="G5" s="75"/>
      <c r="H5" s="75"/>
      <c r="I5" s="75"/>
      <c r="J5" s="75"/>
      <c r="K5" s="75"/>
      <c r="L5" s="79" t="s">
        <v>20</v>
      </c>
      <c r="M5" s="79"/>
      <c r="N5" s="79" t="s">
        <v>59</v>
      </c>
      <c r="O5" s="79"/>
      <c r="P5" s="80"/>
    </row>
    <row r="6" spans="1:16" s="2" customFormat="1" ht="15" customHeight="1" x14ac:dyDescent="0.15">
      <c r="A6" s="76" t="s">
        <v>21</v>
      </c>
      <c r="B6" s="78" t="s">
        <v>22</v>
      </c>
      <c r="C6" s="78" t="s">
        <v>23</v>
      </c>
      <c r="D6" s="70" t="s">
        <v>24</v>
      </c>
      <c r="E6" s="70" t="s">
        <v>25</v>
      </c>
      <c r="F6" s="70" t="s">
        <v>26</v>
      </c>
      <c r="G6" s="70" t="s">
        <v>27</v>
      </c>
      <c r="H6" s="72" t="s">
        <v>28</v>
      </c>
      <c r="I6" s="72" t="s">
        <v>29</v>
      </c>
      <c r="J6" s="70" t="s">
        <v>30</v>
      </c>
      <c r="K6" s="70" t="s">
        <v>31</v>
      </c>
      <c r="L6" s="70" t="s">
        <v>32</v>
      </c>
      <c r="M6" s="70" t="s">
        <v>33</v>
      </c>
      <c r="N6" s="71" t="s">
        <v>34</v>
      </c>
      <c r="O6" s="71" t="s">
        <v>35</v>
      </c>
      <c r="P6" s="65" t="s">
        <v>11</v>
      </c>
    </row>
    <row r="7" spans="1:16" s="3" customFormat="1" ht="15" customHeight="1" x14ac:dyDescent="0.15">
      <c r="A7" s="77"/>
      <c r="B7" s="57"/>
      <c r="C7" s="57"/>
      <c r="D7" s="55"/>
      <c r="E7" s="55"/>
      <c r="F7" s="55"/>
      <c r="G7" s="55"/>
      <c r="H7" s="54"/>
      <c r="I7" s="54"/>
      <c r="J7" s="55"/>
      <c r="K7" s="55"/>
      <c r="L7" s="55"/>
      <c r="M7" s="55"/>
      <c r="N7" s="58"/>
      <c r="O7" s="58"/>
      <c r="P7" s="66"/>
    </row>
    <row r="8" spans="1:16" s="3" customFormat="1" ht="30" customHeight="1" x14ac:dyDescent="0.15">
      <c r="A8" s="11">
        <f>ROW()-7</f>
        <v>1</v>
      </c>
      <c r="B8" s="12" t="s">
        <v>60</v>
      </c>
      <c r="C8" s="12" t="s">
        <v>60</v>
      </c>
      <c r="D8" s="13" t="s">
        <v>61</v>
      </c>
      <c r="E8" s="12"/>
      <c r="F8" s="14" t="s">
        <v>36</v>
      </c>
      <c r="G8" s="12"/>
      <c r="H8" s="15" t="s">
        <v>54</v>
      </c>
      <c r="I8" s="16" t="s">
        <v>42</v>
      </c>
      <c r="J8" s="16"/>
      <c r="K8" s="17" t="s">
        <v>39</v>
      </c>
      <c r="L8" s="17"/>
      <c r="M8" s="14">
        <v>1</v>
      </c>
      <c r="N8" s="14">
        <f t="shared" ref="N8:N16" si="0">M8*40000</f>
        <v>40000</v>
      </c>
      <c r="O8" s="14" t="s">
        <v>62</v>
      </c>
      <c r="P8" s="18"/>
    </row>
    <row r="9" spans="1:16" s="3" customFormat="1" ht="30" customHeight="1" x14ac:dyDescent="0.15">
      <c r="A9" s="11">
        <f>ROW()-7</f>
        <v>2</v>
      </c>
      <c r="B9" s="12" t="s">
        <v>63</v>
      </c>
      <c r="C9" s="12" t="s">
        <v>63</v>
      </c>
      <c r="D9" s="13" t="s">
        <v>64</v>
      </c>
      <c r="E9" s="12"/>
      <c r="F9" s="14" t="s">
        <v>36</v>
      </c>
      <c r="G9" s="12"/>
      <c r="H9" s="15" t="s">
        <v>54</v>
      </c>
      <c r="I9" s="16" t="s">
        <v>42</v>
      </c>
      <c r="J9" s="16"/>
      <c r="K9" s="17" t="s">
        <v>39</v>
      </c>
      <c r="L9" s="17"/>
      <c r="M9" s="14">
        <v>1</v>
      </c>
      <c r="N9" s="14">
        <f t="shared" si="0"/>
        <v>40000</v>
      </c>
      <c r="O9" s="14" t="s">
        <v>62</v>
      </c>
      <c r="P9" s="18"/>
    </row>
    <row r="10" spans="1:16" s="3" customFormat="1" ht="30" customHeight="1" x14ac:dyDescent="0.15">
      <c r="A10" s="11">
        <f>ROW()-7</f>
        <v>3</v>
      </c>
      <c r="B10" s="12" t="s">
        <v>65</v>
      </c>
      <c r="C10" s="12" t="s">
        <v>65</v>
      </c>
      <c r="D10" s="13" t="s">
        <v>66</v>
      </c>
      <c r="E10" s="12"/>
      <c r="F10" s="14" t="s">
        <v>36</v>
      </c>
      <c r="G10" s="12"/>
      <c r="H10" s="15" t="s">
        <v>54</v>
      </c>
      <c r="I10" s="16" t="s">
        <v>42</v>
      </c>
      <c r="J10" s="16"/>
      <c r="K10" s="17" t="s">
        <v>39</v>
      </c>
      <c r="L10" s="17"/>
      <c r="M10" s="14">
        <v>1</v>
      </c>
      <c r="N10" s="14">
        <f t="shared" si="0"/>
        <v>40000</v>
      </c>
      <c r="O10" s="14" t="s">
        <v>62</v>
      </c>
      <c r="P10" s="18"/>
    </row>
    <row r="11" spans="1:16" s="3" customFormat="1" ht="30" customHeight="1" x14ac:dyDescent="0.15">
      <c r="A11" s="11">
        <v>14</v>
      </c>
      <c r="B11" s="12" t="s">
        <v>67</v>
      </c>
      <c r="C11" s="12" t="s">
        <v>67</v>
      </c>
      <c r="D11" s="13" t="s">
        <v>68</v>
      </c>
      <c r="E11" s="12"/>
      <c r="F11" s="14" t="s">
        <v>36</v>
      </c>
      <c r="G11" s="12"/>
      <c r="H11" s="15" t="s">
        <v>54</v>
      </c>
      <c r="I11" s="16" t="s">
        <v>42</v>
      </c>
      <c r="J11" s="16"/>
      <c r="K11" s="17" t="s">
        <v>39</v>
      </c>
      <c r="L11" s="17"/>
      <c r="M11" s="14">
        <v>1</v>
      </c>
      <c r="N11" s="14">
        <f t="shared" si="0"/>
        <v>40000</v>
      </c>
      <c r="O11" s="14" t="s">
        <v>62</v>
      </c>
      <c r="P11" s="18"/>
    </row>
    <row r="12" spans="1:16" s="3" customFormat="1" ht="30" customHeight="1" x14ac:dyDescent="0.15">
      <c r="A12" s="11">
        <v>17</v>
      </c>
      <c r="B12" s="12" t="s">
        <v>69</v>
      </c>
      <c r="C12" s="12" t="s">
        <v>69</v>
      </c>
      <c r="D12" s="13" t="s">
        <v>70</v>
      </c>
      <c r="E12" s="12"/>
      <c r="F12" s="14" t="s">
        <v>36</v>
      </c>
      <c r="G12" s="12"/>
      <c r="H12" s="15" t="s">
        <v>54</v>
      </c>
      <c r="I12" s="16" t="s">
        <v>42</v>
      </c>
      <c r="J12" s="16"/>
      <c r="K12" s="17" t="s">
        <v>39</v>
      </c>
      <c r="L12" s="17"/>
      <c r="M12" s="14">
        <v>1</v>
      </c>
      <c r="N12" s="14">
        <f t="shared" si="0"/>
        <v>40000</v>
      </c>
      <c r="O12" s="14" t="s">
        <v>62</v>
      </c>
      <c r="P12" s="18"/>
    </row>
    <row r="13" spans="1:16" s="3" customFormat="1" ht="30" customHeight="1" x14ac:dyDescent="0.15">
      <c r="A13" s="11">
        <v>16</v>
      </c>
      <c r="B13" s="12" t="s">
        <v>71</v>
      </c>
      <c r="C13" s="12" t="s">
        <v>71</v>
      </c>
      <c r="D13" s="13" t="s">
        <v>72</v>
      </c>
      <c r="E13" s="12"/>
      <c r="F13" s="14" t="s">
        <v>36</v>
      </c>
      <c r="G13" s="12"/>
      <c r="H13" s="15" t="s">
        <v>54</v>
      </c>
      <c r="I13" s="16" t="s">
        <v>42</v>
      </c>
      <c r="J13" s="16"/>
      <c r="K13" s="17" t="s">
        <v>39</v>
      </c>
      <c r="L13" s="17"/>
      <c r="M13" s="14">
        <v>1</v>
      </c>
      <c r="N13" s="14">
        <f t="shared" si="0"/>
        <v>40000</v>
      </c>
      <c r="O13" s="14" t="s">
        <v>62</v>
      </c>
      <c r="P13" s="18"/>
    </row>
    <row r="14" spans="1:16" s="3" customFormat="1" ht="30" customHeight="1" x14ac:dyDescent="0.15">
      <c r="A14" s="11">
        <f>ROW()-7</f>
        <v>7</v>
      </c>
      <c r="B14" s="12" t="s">
        <v>73</v>
      </c>
      <c r="C14" s="12" t="s">
        <v>73</v>
      </c>
      <c r="D14" s="13" t="s">
        <v>74</v>
      </c>
      <c r="E14" s="12"/>
      <c r="F14" s="14" t="s">
        <v>36</v>
      </c>
      <c r="G14" s="12"/>
      <c r="H14" s="16" t="s">
        <v>50</v>
      </c>
      <c r="I14" s="16" t="s">
        <v>75</v>
      </c>
      <c r="J14" s="16"/>
      <c r="K14" s="17" t="s">
        <v>39</v>
      </c>
      <c r="L14" s="17"/>
      <c r="M14" s="14">
        <v>1</v>
      </c>
      <c r="N14" s="14">
        <f t="shared" si="0"/>
        <v>40000</v>
      </c>
      <c r="O14" s="14" t="s">
        <v>62</v>
      </c>
      <c r="P14" s="18"/>
    </row>
    <row r="15" spans="1:16" s="3" customFormat="1" ht="30" customHeight="1" x14ac:dyDescent="0.15">
      <c r="A15" s="11">
        <f>ROW()-7</f>
        <v>8</v>
      </c>
      <c r="B15" s="12" t="s">
        <v>76</v>
      </c>
      <c r="C15" s="12" t="s">
        <v>76</v>
      </c>
      <c r="D15" s="13" t="s">
        <v>77</v>
      </c>
      <c r="E15" s="12"/>
      <c r="F15" s="14" t="s">
        <v>36</v>
      </c>
      <c r="G15" s="12"/>
      <c r="H15" s="16" t="s">
        <v>50</v>
      </c>
      <c r="I15" s="16" t="s">
        <v>75</v>
      </c>
      <c r="J15" s="16"/>
      <c r="K15" s="17" t="s">
        <v>39</v>
      </c>
      <c r="L15" s="17"/>
      <c r="M15" s="14">
        <v>1</v>
      </c>
      <c r="N15" s="14">
        <f t="shared" si="0"/>
        <v>40000</v>
      </c>
      <c r="O15" s="14" t="s">
        <v>62</v>
      </c>
      <c r="P15" s="18"/>
    </row>
    <row r="16" spans="1:16" s="3" customFormat="1" ht="30" customHeight="1" x14ac:dyDescent="0.15">
      <c r="A16" s="11">
        <v>15</v>
      </c>
      <c r="B16" s="12" t="s">
        <v>78</v>
      </c>
      <c r="C16" s="12" t="s">
        <v>78</v>
      </c>
      <c r="D16" s="13" t="s">
        <v>79</v>
      </c>
      <c r="E16" s="12"/>
      <c r="F16" s="14" t="s">
        <v>36</v>
      </c>
      <c r="G16" s="12"/>
      <c r="H16" s="16" t="s">
        <v>50</v>
      </c>
      <c r="I16" s="16" t="s">
        <v>75</v>
      </c>
      <c r="J16" s="16"/>
      <c r="K16" s="17" t="s">
        <v>39</v>
      </c>
      <c r="L16" s="17"/>
      <c r="M16" s="14">
        <v>1</v>
      </c>
      <c r="N16" s="14">
        <f t="shared" si="0"/>
        <v>40000</v>
      </c>
      <c r="O16" s="14" t="s">
        <v>62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80</v>
      </c>
      <c r="C17" s="12" t="s">
        <v>80</v>
      </c>
      <c r="D17" s="13" t="s">
        <v>81</v>
      </c>
      <c r="E17" s="12"/>
      <c r="F17" s="14" t="s">
        <v>36</v>
      </c>
      <c r="G17" s="12"/>
      <c r="H17" s="15" t="s">
        <v>47</v>
      </c>
      <c r="I17" s="16" t="s">
        <v>82</v>
      </c>
      <c r="J17" s="16"/>
      <c r="K17" s="17" t="s">
        <v>39</v>
      </c>
      <c r="L17" s="17"/>
      <c r="M17" s="14">
        <v>1</v>
      </c>
      <c r="N17" s="14">
        <f t="shared" ref="N17:N27" si="2">M17*40000</f>
        <v>40000</v>
      </c>
      <c r="O17" s="14" t="s">
        <v>83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84</v>
      </c>
      <c r="C18" s="12" t="s">
        <v>84</v>
      </c>
      <c r="D18" s="13" t="s">
        <v>85</v>
      </c>
      <c r="E18" s="12"/>
      <c r="F18" s="14" t="s">
        <v>36</v>
      </c>
      <c r="G18" s="12"/>
      <c r="H18" s="15" t="s">
        <v>86</v>
      </c>
      <c r="I18" s="16" t="s">
        <v>87</v>
      </c>
      <c r="J18" s="16"/>
      <c r="K18" s="17" t="s">
        <v>39</v>
      </c>
      <c r="L18" s="17"/>
      <c r="M18" s="14">
        <v>1</v>
      </c>
      <c r="N18" s="14">
        <f t="shared" si="2"/>
        <v>40000</v>
      </c>
      <c r="O18" s="14" t="s">
        <v>83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88</v>
      </c>
      <c r="C19" s="12" t="s">
        <v>88</v>
      </c>
      <c r="D19" s="13" t="s">
        <v>89</v>
      </c>
      <c r="E19" s="12"/>
      <c r="F19" s="14" t="s">
        <v>36</v>
      </c>
      <c r="G19" s="12"/>
      <c r="H19" s="15" t="s">
        <v>41</v>
      </c>
      <c r="I19" s="16" t="s">
        <v>90</v>
      </c>
      <c r="J19" s="16" t="s">
        <v>91</v>
      </c>
      <c r="K19" s="17" t="s">
        <v>39</v>
      </c>
      <c r="L19" s="17"/>
      <c r="M19" s="14">
        <v>1</v>
      </c>
      <c r="N19" s="14">
        <f t="shared" si="2"/>
        <v>40000</v>
      </c>
      <c r="O19" s="14" t="s">
        <v>83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92</v>
      </c>
      <c r="C20" s="12" t="s">
        <v>92</v>
      </c>
      <c r="D20" s="13" t="s">
        <v>93</v>
      </c>
      <c r="E20" s="12"/>
      <c r="F20" s="14" t="s">
        <v>36</v>
      </c>
      <c r="G20" s="12"/>
      <c r="H20" s="15" t="s">
        <v>41</v>
      </c>
      <c r="I20" s="16" t="s">
        <v>90</v>
      </c>
      <c r="J20" s="16" t="s">
        <v>91</v>
      </c>
      <c r="K20" s="17" t="s">
        <v>39</v>
      </c>
      <c r="L20" s="17"/>
      <c r="M20" s="14">
        <v>1</v>
      </c>
      <c r="N20" s="14">
        <f t="shared" si="2"/>
        <v>40000</v>
      </c>
      <c r="O20" s="14" t="s">
        <v>83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94</v>
      </c>
      <c r="C21" s="12" t="s">
        <v>94</v>
      </c>
      <c r="D21" s="13" t="s">
        <v>95</v>
      </c>
      <c r="E21" s="12"/>
      <c r="F21" s="14" t="s">
        <v>36</v>
      </c>
      <c r="G21" s="12"/>
      <c r="H21" s="15" t="s">
        <v>96</v>
      </c>
      <c r="I21" s="16" t="s">
        <v>42</v>
      </c>
      <c r="J21" s="16"/>
      <c r="K21" s="17" t="s">
        <v>39</v>
      </c>
      <c r="L21" s="17"/>
      <c r="M21" s="14">
        <v>1</v>
      </c>
      <c r="N21" s="14">
        <f t="shared" si="2"/>
        <v>40000</v>
      </c>
      <c r="O21" s="14" t="s">
        <v>83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97</v>
      </c>
      <c r="C22" s="12" t="s">
        <v>97</v>
      </c>
      <c r="D22" s="13" t="s">
        <v>98</v>
      </c>
      <c r="E22" s="12"/>
      <c r="F22" s="14" t="s">
        <v>36</v>
      </c>
      <c r="G22" s="12"/>
      <c r="H22" s="15" t="s">
        <v>41</v>
      </c>
      <c r="I22" s="16" t="s">
        <v>90</v>
      </c>
      <c r="J22" s="16"/>
      <c r="K22" s="17" t="s">
        <v>39</v>
      </c>
      <c r="L22" s="17"/>
      <c r="M22" s="14">
        <v>2</v>
      </c>
      <c r="N22" s="14">
        <f t="shared" si="2"/>
        <v>80000</v>
      </c>
      <c r="O22" s="14" t="s">
        <v>83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99</v>
      </c>
      <c r="C23" s="12" t="s">
        <v>99</v>
      </c>
      <c r="D23" s="13" t="s">
        <v>100</v>
      </c>
      <c r="E23" s="12"/>
      <c r="F23" s="14" t="s">
        <v>36</v>
      </c>
      <c r="G23" s="12"/>
      <c r="H23" s="15" t="s">
        <v>47</v>
      </c>
      <c r="I23" s="16" t="s">
        <v>101</v>
      </c>
      <c r="J23" s="16"/>
      <c r="K23" s="17" t="s">
        <v>39</v>
      </c>
      <c r="L23" s="17"/>
      <c r="M23" s="14">
        <v>1</v>
      </c>
      <c r="N23" s="14">
        <f t="shared" si="2"/>
        <v>40000</v>
      </c>
      <c r="O23" s="14" t="s">
        <v>83</v>
      </c>
      <c r="P23" s="18"/>
    </row>
    <row r="24" spans="1:16" s="3" customFormat="1" ht="30" customHeight="1" x14ac:dyDescent="0.15">
      <c r="A24" s="11">
        <v>13</v>
      </c>
      <c r="B24" s="12" t="s">
        <v>102</v>
      </c>
      <c r="C24" s="12" t="s">
        <v>102</v>
      </c>
      <c r="D24" s="13" t="s">
        <v>103</v>
      </c>
      <c r="E24" s="12"/>
      <c r="F24" s="14" t="s">
        <v>36</v>
      </c>
      <c r="G24" s="12"/>
      <c r="H24" s="15" t="s">
        <v>47</v>
      </c>
      <c r="I24" s="16" t="s">
        <v>101</v>
      </c>
      <c r="J24" s="16"/>
      <c r="K24" s="17" t="s">
        <v>39</v>
      </c>
      <c r="L24" s="17"/>
      <c r="M24" s="14">
        <v>1</v>
      </c>
      <c r="N24" s="14">
        <f t="shared" si="2"/>
        <v>40000</v>
      </c>
      <c r="O24" s="14" t="s">
        <v>83</v>
      </c>
      <c r="P24" s="18"/>
    </row>
    <row r="25" spans="1:16" s="3" customFormat="1" ht="30" customHeight="1" x14ac:dyDescent="0.15">
      <c r="A25" s="11">
        <v>18</v>
      </c>
      <c r="B25" s="12" t="s">
        <v>104</v>
      </c>
      <c r="C25" s="12" t="s">
        <v>104</v>
      </c>
      <c r="D25" s="13" t="s">
        <v>105</v>
      </c>
      <c r="E25" s="12"/>
      <c r="F25" s="14" t="s">
        <v>36</v>
      </c>
      <c r="G25" s="12"/>
      <c r="H25" s="15" t="s">
        <v>48</v>
      </c>
      <c r="I25" s="16" t="s">
        <v>42</v>
      </c>
      <c r="J25" s="16"/>
      <c r="K25" s="17" t="s">
        <v>39</v>
      </c>
      <c r="L25" s="17"/>
      <c r="M25" s="14">
        <v>1</v>
      </c>
      <c r="N25" s="14">
        <f t="shared" si="2"/>
        <v>40000</v>
      </c>
      <c r="O25" s="14" t="s">
        <v>83</v>
      </c>
      <c r="P25" s="18"/>
    </row>
    <row r="26" spans="1:16" s="3" customFormat="1" ht="30" customHeight="1" x14ac:dyDescent="0.15">
      <c r="A26" s="11">
        <v>19</v>
      </c>
      <c r="B26" s="12" t="s">
        <v>106</v>
      </c>
      <c r="C26" s="12" t="s">
        <v>106</v>
      </c>
      <c r="D26" s="13" t="s">
        <v>107</v>
      </c>
      <c r="E26" s="12"/>
      <c r="F26" s="14" t="s">
        <v>36</v>
      </c>
      <c r="G26" s="12"/>
      <c r="H26" s="15" t="s">
        <v>41</v>
      </c>
      <c r="I26" s="16" t="s">
        <v>108</v>
      </c>
      <c r="J26" s="16"/>
      <c r="K26" s="17" t="s">
        <v>39</v>
      </c>
      <c r="L26" s="17"/>
      <c r="M26" s="14">
        <v>1</v>
      </c>
      <c r="N26" s="14">
        <f t="shared" si="2"/>
        <v>40000</v>
      </c>
      <c r="O26" s="14" t="s">
        <v>83</v>
      </c>
      <c r="P26" s="18"/>
    </row>
    <row r="27" spans="1:16" s="3" customFormat="1" ht="30" customHeight="1" x14ac:dyDescent="0.15">
      <c r="A27" s="11">
        <v>20</v>
      </c>
      <c r="B27" s="12" t="s">
        <v>109</v>
      </c>
      <c r="C27" s="12" t="s">
        <v>109</v>
      </c>
      <c r="D27" s="13" t="s">
        <v>110</v>
      </c>
      <c r="E27" s="12"/>
      <c r="F27" s="14" t="s">
        <v>36</v>
      </c>
      <c r="G27" s="12"/>
      <c r="H27" s="15" t="s">
        <v>41</v>
      </c>
      <c r="I27" s="16" t="s">
        <v>111</v>
      </c>
      <c r="J27" s="16"/>
      <c r="K27" s="17" t="s">
        <v>39</v>
      </c>
      <c r="L27" s="17"/>
      <c r="M27" s="14">
        <v>1</v>
      </c>
      <c r="N27" s="14">
        <f t="shared" si="2"/>
        <v>40000</v>
      </c>
      <c r="O27" s="14" t="s">
        <v>83</v>
      </c>
      <c r="P27" s="18"/>
    </row>
    <row r="28" spans="1:16" s="3" customFormat="1" ht="30" customHeight="1" x14ac:dyDescent="0.15">
      <c r="A28" s="11">
        <v>21</v>
      </c>
      <c r="B28" s="12" t="s">
        <v>112</v>
      </c>
      <c r="C28" s="12" t="s">
        <v>112</v>
      </c>
      <c r="D28" s="13" t="s">
        <v>113</v>
      </c>
      <c r="E28" s="12"/>
      <c r="F28" s="14" t="s">
        <v>36</v>
      </c>
      <c r="G28" s="12"/>
      <c r="H28" s="15" t="s">
        <v>48</v>
      </c>
      <c r="I28" s="16" t="s">
        <v>42</v>
      </c>
      <c r="J28" s="16"/>
      <c r="K28" s="17" t="s">
        <v>39</v>
      </c>
      <c r="L28" s="17"/>
      <c r="M28" s="14">
        <v>1</v>
      </c>
      <c r="N28" s="14">
        <f t="shared" ref="N28:N33" si="3">M28*40000</f>
        <v>40000</v>
      </c>
      <c r="O28" s="14" t="s">
        <v>83</v>
      </c>
      <c r="P28" s="18"/>
    </row>
    <row r="29" spans="1:16" s="3" customFormat="1" ht="30" customHeight="1" x14ac:dyDescent="0.15">
      <c r="A29" s="11">
        <v>22</v>
      </c>
      <c r="B29" s="12" t="s">
        <v>114</v>
      </c>
      <c r="C29" s="12" t="s">
        <v>114</v>
      </c>
      <c r="D29" s="13" t="s">
        <v>115</v>
      </c>
      <c r="E29" s="12"/>
      <c r="F29" s="14" t="s">
        <v>36</v>
      </c>
      <c r="G29" s="12"/>
      <c r="H29" s="15" t="s">
        <v>47</v>
      </c>
      <c r="I29" s="16" t="s">
        <v>116</v>
      </c>
      <c r="J29" s="16"/>
      <c r="K29" s="17" t="s">
        <v>39</v>
      </c>
      <c r="L29" s="17"/>
      <c r="M29" s="14">
        <v>2</v>
      </c>
      <c r="N29" s="14">
        <f t="shared" si="3"/>
        <v>80000</v>
      </c>
      <c r="O29" s="14" t="s">
        <v>83</v>
      </c>
      <c r="P29" s="18"/>
    </row>
    <row r="30" spans="1:16" s="3" customFormat="1" ht="30" customHeight="1" x14ac:dyDescent="0.15">
      <c r="A30" s="11">
        <v>23</v>
      </c>
      <c r="B30" s="12" t="s">
        <v>117</v>
      </c>
      <c r="C30" s="12" t="s">
        <v>117</v>
      </c>
      <c r="D30" s="13" t="s">
        <v>118</v>
      </c>
      <c r="E30" s="12"/>
      <c r="F30" s="14" t="s">
        <v>36</v>
      </c>
      <c r="G30" s="12"/>
      <c r="H30" s="15" t="s">
        <v>41</v>
      </c>
      <c r="I30" s="16" t="s">
        <v>119</v>
      </c>
      <c r="J30" s="16"/>
      <c r="K30" s="17" t="s">
        <v>39</v>
      </c>
      <c r="L30" s="17"/>
      <c r="M30" s="14">
        <v>1</v>
      </c>
      <c r="N30" s="14">
        <f t="shared" si="3"/>
        <v>40000</v>
      </c>
      <c r="O30" s="14" t="s">
        <v>83</v>
      </c>
      <c r="P30" s="18"/>
    </row>
    <row r="31" spans="1:16" s="3" customFormat="1" ht="30" customHeight="1" x14ac:dyDescent="0.15">
      <c r="A31" s="11">
        <v>24</v>
      </c>
      <c r="B31" s="12" t="s">
        <v>120</v>
      </c>
      <c r="C31" s="12" t="s">
        <v>120</v>
      </c>
      <c r="D31" s="13" t="s">
        <v>121</v>
      </c>
      <c r="E31" s="12"/>
      <c r="F31" s="14" t="s">
        <v>36</v>
      </c>
      <c r="G31" s="12"/>
      <c r="H31" s="15" t="s">
        <v>47</v>
      </c>
      <c r="I31" s="16" t="s">
        <v>122</v>
      </c>
      <c r="J31" s="16"/>
      <c r="K31" s="17" t="s">
        <v>39</v>
      </c>
      <c r="L31" s="17"/>
      <c r="M31" s="14">
        <v>1</v>
      </c>
      <c r="N31" s="14">
        <f t="shared" si="3"/>
        <v>40000</v>
      </c>
      <c r="O31" s="14" t="s">
        <v>83</v>
      </c>
      <c r="P31" s="18"/>
    </row>
    <row r="32" spans="1:16" s="3" customFormat="1" ht="30" customHeight="1" x14ac:dyDescent="0.15">
      <c r="A32" s="11">
        <v>25</v>
      </c>
      <c r="B32" s="12" t="s">
        <v>123</v>
      </c>
      <c r="C32" s="12" t="s">
        <v>123</v>
      </c>
      <c r="D32" s="13" t="s">
        <v>124</v>
      </c>
      <c r="E32" s="12"/>
      <c r="F32" s="14" t="s">
        <v>36</v>
      </c>
      <c r="G32" s="12"/>
      <c r="H32" s="15" t="s">
        <v>48</v>
      </c>
      <c r="I32" s="16" t="s">
        <v>42</v>
      </c>
      <c r="J32" s="16"/>
      <c r="K32" s="17" t="s">
        <v>39</v>
      </c>
      <c r="L32" s="17"/>
      <c r="M32" s="14">
        <v>2</v>
      </c>
      <c r="N32" s="14">
        <f t="shared" si="3"/>
        <v>80000</v>
      </c>
      <c r="O32" s="14" t="s">
        <v>83</v>
      </c>
      <c r="P32" s="18"/>
    </row>
    <row r="33" spans="1:16" s="3" customFormat="1" ht="30" customHeight="1" x14ac:dyDescent="0.15">
      <c r="A33" s="11">
        <v>26</v>
      </c>
      <c r="B33" s="12" t="s">
        <v>125</v>
      </c>
      <c r="C33" s="12" t="s">
        <v>125</v>
      </c>
      <c r="D33" s="13" t="s">
        <v>126</v>
      </c>
      <c r="E33" s="12"/>
      <c r="F33" s="14" t="s">
        <v>36</v>
      </c>
      <c r="G33" s="12"/>
      <c r="H33" s="15" t="s">
        <v>41</v>
      </c>
      <c r="I33" s="16" t="s">
        <v>45</v>
      </c>
      <c r="J33" s="16"/>
      <c r="K33" s="17" t="s">
        <v>39</v>
      </c>
      <c r="L33" s="17"/>
      <c r="M33" s="14">
        <v>1</v>
      </c>
      <c r="N33" s="14">
        <f t="shared" si="3"/>
        <v>40000</v>
      </c>
      <c r="O33" s="14" t="s">
        <v>83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51</v>
      </c>
    </row>
    <row r="2" spans="1:1" x14ac:dyDescent="0.15">
      <c r="A2" s="1" t="s">
        <v>127</v>
      </c>
    </row>
    <row r="3" spans="1:1" x14ac:dyDescent="0.15">
      <c r="A3" s="1" t="s">
        <v>54</v>
      </c>
    </row>
    <row r="4" spans="1:1" x14ac:dyDescent="0.15">
      <c r="A4" s="1" t="s">
        <v>128</v>
      </c>
    </row>
    <row r="5" spans="1:1" x14ac:dyDescent="0.15">
      <c r="A5" s="1" t="s">
        <v>48</v>
      </c>
    </row>
    <row r="6" spans="1:1" x14ac:dyDescent="0.15">
      <c r="A6" s="1" t="s">
        <v>96</v>
      </c>
    </row>
    <row r="7" spans="1:1" x14ac:dyDescent="0.15">
      <c r="A7" s="1" t="s">
        <v>129</v>
      </c>
    </row>
    <row r="8" spans="1:1" x14ac:dyDescent="0.15">
      <c r="A8" s="1" t="s">
        <v>43</v>
      </c>
    </row>
    <row r="9" spans="1:1" x14ac:dyDescent="0.15">
      <c r="A9" s="1" t="s">
        <v>130</v>
      </c>
    </row>
    <row r="10" spans="1:1" x14ac:dyDescent="0.15">
      <c r="A10" s="1" t="s">
        <v>131</v>
      </c>
    </row>
    <row r="11" spans="1:1" x14ac:dyDescent="0.15">
      <c r="A11" s="1" t="s">
        <v>132</v>
      </c>
    </row>
    <row r="12" spans="1:1" x14ac:dyDescent="0.15">
      <c r="A12" s="1" t="s">
        <v>133</v>
      </c>
    </row>
    <row r="13" spans="1:1" x14ac:dyDescent="0.15">
      <c r="A13" s="1" t="s">
        <v>134</v>
      </c>
    </row>
    <row r="14" spans="1:1" x14ac:dyDescent="0.15">
      <c r="A14" s="1" t="s">
        <v>53</v>
      </c>
    </row>
    <row r="15" spans="1:1" x14ac:dyDescent="0.15">
      <c r="A15" s="1" t="s">
        <v>37</v>
      </c>
    </row>
    <row r="16" spans="1:1" x14ac:dyDescent="0.15">
      <c r="A16" s="1" t="s">
        <v>46</v>
      </c>
    </row>
    <row r="17" spans="1:1" x14ac:dyDescent="0.15">
      <c r="A17" s="1" t="s">
        <v>44</v>
      </c>
    </row>
    <row r="18" spans="1:1" x14ac:dyDescent="0.15">
      <c r="A18" s="1" t="s">
        <v>135</v>
      </c>
    </row>
    <row r="19" spans="1:1" x14ac:dyDescent="0.15">
      <c r="A19" s="1" t="s">
        <v>40</v>
      </c>
    </row>
    <row r="20" spans="1:1" x14ac:dyDescent="0.15">
      <c r="A20" s="1" t="s">
        <v>136</v>
      </c>
    </row>
    <row r="21" spans="1:1" x14ac:dyDescent="0.15">
      <c r="A21" s="1" t="s">
        <v>52</v>
      </c>
    </row>
    <row r="22" spans="1:1" x14ac:dyDescent="0.15">
      <c r="A22" s="1" t="s">
        <v>41</v>
      </c>
    </row>
    <row r="23" spans="1:1" x14ac:dyDescent="0.15">
      <c r="A23" s="1" t="s">
        <v>137</v>
      </c>
    </row>
    <row r="24" spans="1:1" x14ac:dyDescent="0.15">
      <c r="A24" s="1" t="s">
        <v>47</v>
      </c>
    </row>
    <row r="25" spans="1:1" x14ac:dyDescent="0.15">
      <c r="A25" s="1" t="s">
        <v>55</v>
      </c>
    </row>
    <row r="26" spans="1:1" x14ac:dyDescent="0.15">
      <c r="A26" s="1" t="s">
        <v>49</v>
      </c>
    </row>
    <row r="27" spans="1:1" x14ac:dyDescent="0.15">
      <c r="A27" s="1" t="s">
        <v>86</v>
      </c>
    </row>
    <row r="28" spans="1:1" x14ac:dyDescent="0.15">
      <c r="A28" s="1" t="s">
        <v>138</v>
      </c>
    </row>
    <row r="29" spans="1:1" x14ac:dyDescent="0.15">
      <c r="A29" s="1" t="s">
        <v>139</v>
      </c>
    </row>
  </sheetData>
  <phoneticPr fontId="26" type="noConversion"/>
  <conditionalFormatting sqref="A1:A29">
    <cfRule type="duplicateValues" dxfId="3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</vt:lpstr>
      <vt:lpstr>河北-外购件申请单</vt:lpstr>
      <vt:lpstr>零件类型</vt:lpstr>
      <vt:lpstr>'河北-外购件申请单'!Print_Area</vt:lpstr>
      <vt:lpstr>外购件开发申请单!Print_Area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2022-12-20T08:20:14Z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