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建议!$A$1:$N$95</definedName>
  </definedNames>
  <calcPr calcId="145621"/>
</workbook>
</file>

<file path=xl/calcChain.xml><?xml version="1.0" encoding="utf-8"?>
<calcChain xmlns="http://schemas.openxmlformats.org/spreadsheetml/2006/main">
  <c r="L10" i="9" l="1"/>
  <c r="M10" i="9" s="1"/>
  <c r="L11" i="9"/>
  <c r="M11" i="9" s="1"/>
  <c r="L12" i="9"/>
  <c r="M12" i="9" s="1"/>
  <c r="L13" i="9"/>
  <c r="M13" i="9"/>
  <c r="L14" i="9"/>
  <c r="M14" i="9" s="1"/>
  <c r="L15" i="9"/>
  <c r="M15" i="9"/>
  <c r="L16" i="9"/>
  <c r="M16" i="9" s="1"/>
  <c r="L17" i="9"/>
  <c r="M17" i="9"/>
  <c r="L18" i="9"/>
  <c r="M18" i="9" s="1"/>
  <c r="L19" i="9"/>
  <c r="M19" i="9"/>
  <c r="L20" i="9"/>
  <c r="M20" i="9" s="1"/>
  <c r="L21" i="9"/>
  <c r="M21" i="9"/>
  <c r="L22" i="9"/>
  <c r="M22" i="9" s="1"/>
  <c r="L23" i="9"/>
  <c r="M23" i="9"/>
  <c r="L24" i="9"/>
  <c r="M24" i="9" s="1"/>
  <c r="L25" i="9"/>
  <c r="M25" i="9"/>
  <c r="L26" i="9"/>
  <c r="M26" i="9" s="1"/>
  <c r="L27" i="9"/>
  <c r="M27" i="9"/>
  <c r="L28" i="9"/>
  <c r="M28" i="9" s="1"/>
  <c r="L29" i="9"/>
  <c r="M29" i="9"/>
  <c r="L30" i="9"/>
  <c r="M30" i="9" s="1"/>
  <c r="L31" i="9"/>
  <c r="M31" i="9"/>
  <c r="L32" i="9"/>
  <c r="M32" i="9" s="1"/>
  <c r="L33" i="9"/>
  <c r="M33" i="9"/>
  <c r="L34" i="9"/>
  <c r="M34" i="9" s="1"/>
  <c r="L35" i="9"/>
  <c r="M35" i="9"/>
  <c r="L36" i="9"/>
  <c r="M36" i="9" s="1"/>
  <c r="L37" i="9"/>
  <c r="M37" i="9"/>
  <c r="L38" i="9"/>
  <c r="M38" i="9" s="1"/>
  <c r="L39" i="9"/>
  <c r="M39" i="9"/>
  <c r="L40" i="9"/>
  <c r="M40" i="9" s="1"/>
  <c r="L41" i="9"/>
  <c r="M41" i="9"/>
  <c r="L42" i="9"/>
  <c r="M42" i="9" s="1"/>
  <c r="L43" i="9"/>
  <c r="M43" i="9"/>
  <c r="L44" i="9"/>
  <c r="M44" i="9" s="1"/>
  <c r="L45" i="9"/>
  <c r="M45" i="9"/>
  <c r="L46" i="9"/>
  <c r="M46" i="9" s="1"/>
  <c r="L47" i="9"/>
  <c r="M47" i="9"/>
  <c r="L48" i="9"/>
  <c r="M48" i="9" s="1"/>
  <c r="L49" i="9"/>
  <c r="M49" i="9"/>
  <c r="L50" i="9"/>
  <c r="M50" i="9" s="1"/>
  <c r="L51" i="9"/>
  <c r="M51" i="9"/>
  <c r="L52" i="9"/>
  <c r="M52" i="9" s="1"/>
  <c r="L53" i="9"/>
  <c r="M53" i="9"/>
  <c r="L54" i="9"/>
  <c r="M54" i="9" s="1"/>
  <c r="L55" i="9"/>
  <c r="M55" i="9"/>
  <c r="L56" i="9"/>
  <c r="M56" i="9" s="1"/>
  <c r="L57" i="9"/>
  <c r="M57" i="9"/>
  <c r="L58" i="9"/>
  <c r="M58" i="9" s="1"/>
  <c r="L59" i="9"/>
  <c r="M59" i="9"/>
  <c r="L60" i="9"/>
  <c r="M60" i="9" s="1"/>
  <c r="L61" i="9"/>
  <c r="M61" i="9"/>
  <c r="L62" i="9"/>
  <c r="M62" i="9" s="1"/>
  <c r="L63" i="9"/>
  <c r="M63" i="9"/>
  <c r="L64" i="9"/>
  <c r="M64" i="9" s="1"/>
  <c r="L65" i="9"/>
  <c r="M65" i="9"/>
  <c r="L66" i="9"/>
  <c r="M66" i="9" s="1"/>
  <c r="L67" i="9"/>
  <c r="M67" i="9"/>
  <c r="L68" i="9"/>
  <c r="M68" i="9" s="1"/>
  <c r="L69" i="9"/>
  <c r="M69" i="9"/>
  <c r="L70" i="9"/>
  <c r="M70" i="9" s="1"/>
  <c r="L71" i="9"/>
  <c r="M71" i="9"/>
  <c r="L72" i="9"/>
  <c r="M72" i="9" s="1"/>
  <c r="L73" i="9"/>
  <c r="M73" i="9"/>
  <c r="L74" i="9"/>
  <c r="M74" i="9" s="1"/>
  <c r="L75" i="9"/>
  <c r="M75" i="9"/>
  <c r="L76" i="9"/>
  <c r="M76" i="9" s="1"/>
  <c r="L77" i="9"/>
  <c r="M77" i="9"/>
  <c r="L78" i="9"/>
  <c r="M78" i="9" s="1"/>
  <c r="L79" i="9"/>
  <c r="M79" i="9"/>
  <c r="L80" i="9"/>
  <c r="M80" i="9" s="1"/>
  <c r="L81" i="9"/>
  <c r="M81" i="9"/>
  <c r="L82" i="9"/>
  <c r="M82" i="9" s="1"/>
  <c r="L9" i="9" l="1"/>
  <c r="M9" i="9" s="1"/>
</calcChain>
</file>

<file path=xl/sharedStrings.xml><?xml version="1.0" encoding="utf-8"?>
<sst xmlns="http://schemas.openxmlformats.org/spreadsheetml/2006/main" count="556" uniqueCount="189">
  <si>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</si>
  <si>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</si>
  <si>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</si>
  <si>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</si>
  <si>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</si>
  <si>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</si>
  <si>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</si>
  <si>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</si>
  <si>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</si>
  <si>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</si>
  <si>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</si>
  <si>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</si>
  <si>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</si>
  <si>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</si>
  <si>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</si>
  <si>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</si>
  <si>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</si>
  <si>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</si>
  <si>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</si>
  <si>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</si>
  <si>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</si>
  <si>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</si>
  <si>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</si>
  <si>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</si>
  <si>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</si>
  <si>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</si>
  <si>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</si>
  <si>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</si>
  <si>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</si>
  <si>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</si>
  <si>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</si>
  <si>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</si>
  <si>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</si>
  <si>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</si>
  <si>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REM0000894</t>
  </si>
  <si>
    <t>1580镜杆左喷涂</t>
  </si>
  <si>
    <t>REM0000887</t>
  </si>
  <si>
    <t>1580镜杆右喷涂</t>
  </si>
  <si>
    <t>REM0001659</t>
  </si>
  <si>
    <t>1780-03左镜杆喷涂</t>
  </si>
  <si>
    <t>REM0001669</t>
  </si>
  <si>
    <t>1780-32右镜杆喷涂</t>
  </si>
  <si>
    <t>REM0001671</t>
  </si>
  <si>
    <t>1780-31右镜杆喷涂</t>
  </si>
  <si>
    <t>RSM0000035</t>
  </si>
  <si>
    <t>奥铃升级下视镜杆喷涂</t>
  </si>
  <si>
    <t>REM0001764</t>
  </si>
  <si>
    <t>奥铃右长支杆喷涂</t>
  </si>
  <si>
    <t>REM0001750</t>
  </si>
  <si>
    <t>奥铃左长支杆喷涂</t>
  </si>
  <si>
    <t>REM0001765</t>
  </si>
  <si>
    <t>奥铃右短支杆喷涂</t>
  </si>
  <si>
    <t>REM0001751</t>
  </si>
  <si>
    <t>奥铃左短支杆喷涂</t>
  </si>
  <si>
    <t>REM0001742</t>
  </si>
  <si>
    <t>奥铃18右镜杆喷涂</t>
  </si>
  <si>
    <t>REM0001738</t>
  </si>
  <si>
    <t>奥铃17左镜杆喷涂</t>
  </si>
  <si>
    <t>REM0001749</t>
  </si>
  <si>
    <t>奥铃升级窄车左镜杆(喷涂)</t>
  </si>
  <si>
    <t>REM0001763</t>
  </si>
  <si>
    <t>奥铃升级窄车右镜杆(喷涂)</t>
  </si>
  <si>
    <t>REM0001713</t>
  </si>
  <si>
    <t>奥驰左镜杆(喷涂)</t>
  </si>
  <si>
    <t>REM0001723</t>
  </si>
  <si>
    <t>奥驰右镜杆(喷涂)</t>
  </si>
  <si>
    <t>REM0001730</t>
  </si>
  <si>
    <t>奥驰V左镜杆喷涂</t>
  </si>
  <si>
    <t>REM0001734</t>
  </si>
  <si>
    <t>奥驰V右镜杆喷涂</t>
  </si>
  <si>
    <t>REM0002630</t>
  </si>
  <si>
    <t>新奥驰A镜座左(喷涂)</t>
  </si>
  <si>
    <t>REM0002631</t>
  </si>
  <si>
    <t>新奥驰A镜座右(喷涂)</t>
  </si>
  <si>
    <t>RSM0000031</t>
  </si>
  <si>
    <t>奥驰前下视镜杆喷涂</t>
  </si>
  <si>
    <t>REM0003172</t>
  </si>
  <si>
    <t>奥驰W58右镜杆喷涂</t>
  </si>
  <si>
    <t>REM0001691</t>
  </si>
  <si>
    <t>H3窄车右镜杆喷涂</t>
  </si>
  <si>
    <t>REM0001681</t>
  </si>
  <si>
    <t>H3窄车左镜杆喷涂</t>
  </si>
  <si>
    <t>REM0001694</t>
  </si>
  <si>
    <t>H3宽车左镜杆喷涂</t>
  </si>
  <si>
    <t>REM0001695</t>
  </si>
  <si>
    <t>H3宽车右镜杆喷涂</t>
  </si>
  <si>
    <t>REM0001682</t>
  </si>
  <si>
    <t>H3左连接杆喷涂</t>
  </si>
  <si>
    <t>REM0001692</t>
  </si>
  <si>
    <t>H3右连接杆喷涂</t>
  </si>
  <si>
    <t>REM0001980</t>
  </si>
  <si>
    <t>欧马可右舵改左镜杆喷涂</t>
  </si>
  <si>
    <t>REM0001979</t>
  </si>
  <si>
    <t>欧马可右舵改右镜杆喷涂</t>
  </si>
  <si>
    <t>REM0000965</t>
  </si>
  <si>
    <t>ETX镜杆(喷涂)</t>
  </si>
  <si>
    <t>REM0000973</t>
  </si>
  <si>
    <t>ETX窄车主镜杆</t>
  </si>
  <si>
    <t>REM0000979</t>
  </si>
  <si>
    <t>ETX2280主镜杆（喷涂）</t>
  </si>
  <si>
    <t>REM0002629</t>
  </si>
  <si>
    <t>N07下视镜杆喷涂</t>
  </si>
  <si>
    <t>RSM0000112</t>
  </si>
  <si>
    <t>VT平顶镜杆喷涂</t>
  </si>
  <si>
    <t>REM0003237</t>
  </si>
  <si>
    <t>低速牵引车右镜杆(喷涂)</t>
  </si>
  <si>
    <t>REM0003236</t>
  </si>
  <si>
    <t>低速牵引车左镜杆(喷涂)</t>
  </si>
  <si>
    <t>RSM0000111</t>
  </si>
  <si>
    <t>VT高顶镜杆喷涂</t>
  </si>
  <si>
    <t>REM0001907</t>
  </si>
  <si>
    <t>捷运连接杆右喷涂</t>
  </si>
  <si>
    <t>REM0001898</t>
  </si>
  <si>
    <t>捷运连接杆左喷涂</t>
  </si>
  <si>
    <t>RSM0000236</t>
  </si>
  <si>
    <t>码头车前下视镜杆喷涂</t>
  </si>
  <si>
    <t>REM0001816</t>
  </si>
  <si>
    <t>豪泺镜杆右喷涂</t>
  </si>
  <si>
    <t>REM0001808</t>
  </si>
  <si>
    <t>豪泺镜杆左喷涂</t>
  </si>
  <si>
    <t>REM0010414</t>
  </si>
  <si>
    <t>一汽M46右镜杆喷涂状态</t>
  </si>
  <si>
    <t>REM0010411</t>
  </si>
  <si>
    <t>一汽M46左镜杆喷涂状态</t>
  </si>
  <si>
    <t>RSM0010068</t>
  </si>
  <si>
    <t>一汽M46前下视镜镜杆喷涂</t>
  </si>
  <si>
    <t>REM0000639</t>
  </si>
  <si>
    <t>MV3右镜杆喷涂</t>
    <phoneticPr fontId="5" type="noConversion"/>
  </si>
  <si>
    <t>REM0000632</t>
  </si>
  <si>
    <t>MV3左镜杆喷涂</t>
    <phoneticPr fontId="5" type="noConversion"/>
  </si>
  <si>
    <t>REM0001906</t>
  </si>
  <si>
    <t>捷运14AO镜杆喷涂</t>
  </si>
  <si>
    <t>REM0001895</t>
  </si>
  <si>
    <t>捷运13AO镜杆喷涂</t>
  </si>
  <si>
    <t>REM0002086</t>
  </si>
  <si>
    <t>济南轻卡镜座右舵左喷涂</t>
  </si>
  <si>
    <t>REM0002085</t>
  </si>
  <si>
    <t>济南轻卡镜座右舵右喷涂</t>
  </si>
  <si>
    <t>REM0001879</t>
  </si>
  <si>
    <t>济南轻卡旋转轴喷涂</t>
  </si>
  <si>
    <t>RSM0000117</t>
  </si>
  <si>
    <t>济南轻卡补盲镜杆(喷涂)</t>
  </si>
  <si>
    <t>REM0000600</t>
  </si>
  <si>
    <t>矿山车镜杆左喷涂</t>
  </si>
  <si>
    <t>REM0000616</t>
  </si>
  <si>
    <t>矿山车左上支杆喷涂</t>
  </si>
  <si>
    <t>REM0000617</t>
  </si>
  <si>
    <t>矿山车左下支杆喷涂</t>
  </si>
  <si>
    <t>REM0002124</t>
  </si>
  <si>
    <t>矿山车镜杆右喷涂</t>
  </si>
  <si>
    <t>REM0002120</t>
  </si>
  <si>
    <t>矿山车右上支杆喷涂</t>
  </si>
  <si>
    <t>REM0002121</t>
  </si>
  <si>
    <t>矿山车右下支杆喷涂</t>
  </si>
  <si>
    <t>REM0003486</t>
    <phoneticPr fontId="5" type="noConversion"/>
  </si>
  <si>
    <t>M46左下镜座喷涂</t>
    <phoneticPr fontId="5" type="noConversion"/>
  </si>
  <si>
    <t>REM0003487</t>
  </si>
  <si>
    <t>M46左上镜座喷涂</t>
  </si>
  <si>
    <t>REM0003488</t>
  </si>
  <si>
    <t>M46右下镜座喷涂</t>
    <phoneticPr fontId="5" type="noConversion"/>
  </si>
  <si>
    <t>REM0003489</t>
  </si>
  <si>
    <t>M46右上镜座喷涂</t>
    <phoneticPr fontId="5" type="noConversion"/>
  </si>
  <si>
    <t>RSM0000018</t>
  </si>
  <si>
    <t>2200改型下视镜杆喷涂</t>
  </si>
  <si>
    <t>REM0003376</t>
  </si>
  <si>
    <t>华菱H08平顶下视镜杆喷涂</t>
  </si>
  <si>
    <t>REM0000288</t>
  </si>
  <si>
    <t>华菱H08右置左镜杆(喷涂)</t>
  </si>
  <si>
    <t>REM0001962</t>
  </si>
  <si>
    <t>捷运前下视高顶镜杆喷涂</t>
  </si>
  <si>
    <t>REM0001672</t>
  </si>
  <si>
    <t>A2下视镜杆新喷涂</t>
  </si>
  <si>
    <t>RSM0000025</t>
  </si>
  <si>
    <t>奥驰补盲镜杆喷涂</t>
  </si>
  <si>
    <t>REM0001975</t>
  </si>
  <si>
    <t>欧马可501镜杆喷涂状态</t>
  </si>
  <si>
    <t>REM0001976</t>
  </si>
  <si>
    <t>欧马可502镜杆喷涂状态</t>
  </si>
  <si>
    <t>REM0001770</t>
  </si>
  <si>
    <t>奥铃升级宽车左镜杆(喷涂)</t>
  </si>
  <si>
    <t>REM0001771</t>
  </si>
  <si>
    <t>奥铃升级宽车右镜杆(喷涂)</t>
  </si>
  <si>
    <t>REM0003486</t>
  </si>
  <si>
    <t>-</t>
    <phoneticPr fontId="5" type="noConversion"/>
  </si>
  <si>
    <t>-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</si>
  <si>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>2021年1月1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30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</si>
  <si>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乙方：黄骅市大麻沽航凌电子机箱厂</t>
    <phoneticPr fontId="4" type="noConversion"/>
  </si>
  <si>
    <t>乙方：黄骅市大麻沽航凌电子机箱厂</t>
    <phoneticPr fontId="5" type="noConversion"/>
  </si>
  <si>
    <t xml:space="preserve">                                                协议编号：20221268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</si>
</sst>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9" formatCode="_ * #,##0.0000_ ;_ * \-#,##0.0000_ ;_ * &quot;-&quot;??_ ;_ @_ "/>
    <numFmt numFmtId="180" formatCode="0.0000"/>
    <numFmt numFmtId="0" formatCode="[$-1010804]General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17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3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GW117"/>
  <sheetViews>
    <sheetView tabSelected="1" topLeftCell="A43" zoomScale="85" zoomScaleNormal="85" zoomScaleSheetLayoutView="70" workbookViewId="0">
      <selection activeCell="K9" sqref="K9"/>
    </sheetView>
  </sheetViews>
  <sheetFormatPr defaultRowHeight="14.25" x14ac:dyDescent="0.15"/>
  <cols>
    <col min="1" max="1" width="6.5" style="3" customWidth="1"/>
    <col min="2" max="2" width="12.25" style="44" customWidth="1"/>
    <col min="3" max="3" width="22.125" style="3" customWidth="1"/>
    <col min="4" max="4" width="12.375" style="40" customWidth="1"/>
    <col min="5" max="5" width="5.625" style="41" customWidth="1"/>
    <col min="6" max="7" width="8.375" style="42" customWidth="1"/>
    <col min="8" max="8" width="10.375" style="42" customWidth="1"/>
    <col min="9" max="9" width="8.5" style="42" customWidth="1"/>
    <col min="10" max="10" width="8.875" style="42" customWidth="1"/>
    <col min="11" max="11" width="11.5" style="42" customWidth="1"/>
    <col min="12" max="12" width="9.7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9" t="s">
        <v>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205" ht="16.5" customHeight="1" x14ac:dyDescent="0.15">
      <c r="A2" s="50" t="s">
        <v>188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205" x14ac:dyDescent="0.15">
      <c r="A3" s="51" t="s">
        <v>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"/>
    </row>
    <row r="4" spans="1:205" ht="21" customHeight="1" x14ac:dyDescent="0.15">
      <c r="A4" s="51" t="s">
        <v>186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"/>
    </row>
    <row r="5" spans="1:205" x14ac:dyDescent="0.15">
      <c r="A5" s="52" t="s">
        <v>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6"/>
    </row>
    <row r="6" spans="1:205" x14ac:dyDescent="0.15">
      <c r="A6" s="53" t="s">
        <v>19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8</v>
      </c>
      <c r="G7" s="61"/>
      <c r="H7" s="55" t="s">
        <v>9</v>
      </c>
      <c r="I7" s="55"/>
      <c r="J7" s="55"/>
      <c r="K7" s="45" t="s">
        <v>10</v>
      </c>
      <c r="L7" s="45" t="s">
        <v>11</v>
      </c>
      <c r="M7" s="45" t="s">
        <v>12</v>
      </c>
      <c r="N7" s="56" t="s">
        <v>5</v>
      </c>
      <c r="O7" s="8"/>
    </row>
    <row r="8" spans="1:205" ht="21.75" customHeight="1" x14ac:dyDescent="0.15">
      <c r="A8" s="57"/>
      <c r="B8" s="58"/>
      <c r="C8" s="59"/>
      <c r="D8" s="59"/>
      <c r="E8" s="60"/>
      <c r="F8" s="9" t="s">
        <v>13</v>
      </c>
      <c r="G8" s="9" t="s">
        <v>14</v>
      </c>
      <c r="H8" s="46" t="s">
        <v>15</v>
      </c>
      <c r="I8" s="46" t="s">
        <v>16</v>
      </c>
      <c r="J8" s="46" t="s">
        <v>17</v>
      </c>
      <c r="K8" s="64" t="s">
        <v>14</v>
      </c>
      <c r="L8" s="64"/>
      <c r="M8" s="64"/>
      <c r="N8" s="56"/>
      <c r="O8" s="8"/>
    </row>
    <row r="9" spans="1:205" s="23" customFormat="1" ht="13.5" x14ac:dyDescent="0.15">
      <c r="A9" s="10">
        <v>1</v>
      </c>
      <c r="B9" s="65" t="s">
        <v>34</v>
      </c>
      <c r="C9" s="65" t="s">
        <v>35</v>
      </c>
      <c r="D9" s="11" t="s">
        <v>34</v>
      </c>
      <c r="E9" s="12" t="s">
        <v>18</v>
      </c>
      <c r="F9" s="11">
        <v>1.7645</v>
      </c>
      <c r="G9" s="13">
        <v>1.7645</v>
      </c>
      <c r="H9" s="14" t="s">
        <v>183</v>
      </c>
      <c r="I9" s="15" t="s">
        <v>183</v>
      </c>
      <c r="J9" s="16" t="s">
        <v>184</v>
      </c>
      <c r="K9" s="17">
        <v>1.7645</v>
      </c>
      <c r="L9" s="17">
        <f>K9*0.13</f>
        <v>0.22938500000000001</v>
      </c>
      <c r="M9" s="18">
        <f>K9+L9</f>
        <v>1.9938849999999999</v>
      </c>
      <c r="N9" s="19"/>
      <c r="O9" s="20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</row>
    <row r="10" spans="1:205" s="23" customFormat="1" ht="13.5" x14ac:dyDescent="0.15">
      <c r="A10" s="10">
        <v>2</v>
      </c>
      <c r="B10" s="65" t="s">
        <v>36</v>
      </c>
      <c r="C10" s="65" t="s">
        <v>37</v>
      </c>
      <c r="D10" s="11" t="s">
        <v>36</v>
      </c>
      <c r="E10" s="12" t="s">
        <v>18</v>
      </c>
      <c r="F10" s="11">
        <v>2.5888</v>
      </c>
      <c r="G10" s="11">
        <v>2.5888</v>
      </c>
      <c r="H10" s="14" t="s">
        <v>183</v>
      </c>
      <c r="I10" s="15" t="s">
        <v>183</v>
      </c>
      <c r="J10" s="16" t="s">
        <v>184</v>
      </c>
      <c r="K10" s="17">
        <v>2.5888</v>
      </c>
      <c r="L10" s="17">
        <f t="shared" ref="L10:L71" si="0">K10*0.13</f>
        <v>0.33654400000000001</v>
      </c>
      <c r="M10" s="18">
        <f t="shared" ref="M10:M71" si="1">K10+L10</f>
        <v>2.9253439999999999</v>
      </c>
      <c r="N10" s="19"/>
      <c r="O10" s="20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</row>
    <row r="11" spans="1:205" s="23" customFormat="1" ht="13.5" x14ac:dyDescent="0.15">
      <c r="A11" s="10">
        <v>3</v>
      </c>
      <c r="B11" s="65" t="s">
        <v>38</v>
      </c>
      <c r="C11" s="65" t="s">
        <v>39</v>
      </c>
      <c r="D11" s="11" t="s">
        <v>38</v>
      </c>
      <c r="E11" s="12" t="s">
        <v>18</v>
      </c>
      <c r="F11" s="11">
        <v>1.8535999999999999</v>
      </c>
      <c r="G11" s="11">
        <v>1.8535999999999999</v>
      </c>
      <c r="H11" s="14" t="s">
        <v>183</v>
      </c>
      <c r="I11" s="15" t="s">
        <v>183</v>
      </c>
      <c r="J11" s="16" t="s">
        <v>184</v>
      </c>
      <c r="K11" s="17">
        <v>1.8535999999999999</v>
      </c>
      <c r="L11" s="17">
        <f t="shared" si="0"/>
        <v>0.24096799999999999</v>
      </c>
      <c r="M11" s="18">
        <f t="shared" si="1"/>
        <v>2.0945679999999998</v>
      </c>
      <c r="N11" s="19"/>
      <c r="O11" s="20"/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</row>
    <row r="12" spans="1:205" s="23" customFormat="1" ht="13.5" x14ac:dyDescent="0.15">
      <c r="A12" s="10">
        <v>4</v>
      </c>
      <c r="B12" s="65" t="s">
        <v>40</v>
      </c>
      <c r="C12" s="65" t="s">
        <v>41</v>
      </c>
      <c r="D12" s="11" t="s">
        <v>40</v>
      </c>
      <c r="E12" s="12" t="s">
        <v>18</v>
      </c>
      <c r="F12" s="11">
        <v>1.9876</v>
      </c>
      <c r="G12" s="18">
        <v>1.9876</v>
      </c>
      <c r="H12" s="14" t="s">
        <v>183</v>
      </c>
      <c r="I12" s="15" t="s">
        <v>183</v>
      </c>
      <c r="J12" s="16" t="s">
        <v>184</v>
      </c>
      <c r="K12" s="17">
        <v>1.9876</v>
      </c>
      <c r="L12" s="17">
        <f t="shared" si="0"/>
        <v>0.25838800000000001</v>
      </c>
      <c r="M12" s="18">
        <f t="shared" si="1"/>
        <v>2.2459880000000001</v>
      </c>
      <c r="N12" s="19"/>
      <c r="O12" s="20"/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</row>
    <row r="13" spans="1:205" s="23" customFormat="1" ht="13.5" x14ac:dyDescent="0.15">
      <c r="A13" s="10">
        <v>5</v>
      </c>
      <c r="B13" s="65" t="s">
        <v>42</v>
      </c>
      <c r="C13" s="65" t="s">
        <v>43</v>
      </c>
      <c r="D13" s="11" t="s">
        <v>42</v>
      </c>
      <c r="E13" s="12" t="s">
        <v>18</v>
      </c>
      <c r="F13" s="11">
        <v>2.1375999999999999</v>
      </c>
      <c r="G13" s="11">
        <v>2.1375999999999999</v>
      </c>
      <c r="H13" s="14" t="s">
        <v>183</v>
      </c>
      <c r="I13" s="15" t="s">
        <v>183</v>
      </c>
      <c r="J13" s="16" t="s">
        <v>184</v>
      </c>
      <c r="K13" s="17">
        <v>2.1375999999999999</v>
      </c>
      <c r="L13" s="17">
        <f t="shared" si="0"/>
        <v>0.27788800000000002</v>
      </c>
      <c r="M13" s="18">
        <f t="shared" si="1"/>
        <v>2.4154879999999999</v>
      </c>
      <c r="N13" s="19"/>
      <c r="O13" s="20"/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</row>
    <row r="14" spans="1:205" s="23" customFormat="1" ht="13.5" x14ac:dyDescent="0.15">
      <c r="A14" s="10">
        <v>6</v>
      </c>
      <c r="B14" s="65" t="s">
        <v>44</v>
      </c>
      <c r="C14" s="65" t="s">
        <v>45</v>
      </c>
      <c r="D14" s="11" t="s">
        <v>44</v>
      </c>
      <c r="E14" s="12" t="s">
        <v>18</v>
      </c>
      <c r="F14" s="11">
        <v>1.6218999999999999</v>
      </c>
      <c r="G14" s="11">
        <v>1.6218999999999999</v>
      </c>
      <c r="H14" s="14" t="s">
        <v>183</v>
      </c>
      <c r="I14" s="15" t="s">
        <v>183</v>
      </c>
      <c r="J14" s="16" t="s">
        <v>184</v>
      </c>
      <c r="K14" s="17">
        <v>1.6218999999999999</v>
      </c>
      <c r="L14" s="17">
        <f t="shared" si="0"/>
        <v>0.21084700000000001</v>
      </c>
      <c r="M14" s="18">
        <f t="shared" si="1"/>
        <v>1.8327469999999999</v>
      </c>
      <c r="N14" s="19"/>
      <c r="O14" s="20"/>
      <c r="P14" s="21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</row>
    <row r="15" spans="1:205" s="23" customFormat="1" ht="13.5" x14ac:dyDescent="0.15">
      <c r="A15" s="10">
        <v>7</v>
      </c>
      <c r="B15" s="65" t="s">
        <v>46</v>
      </c>
      <c r="C15" s="65" t="s">
        <v>47</v>
      </c>
      <c r="D15" s="11" t="s">
        <v>46</v>
      </c>
      <c r="E15" s="12" t="s">
        <v>18</v>
      </c>
      <c r="F15" s="11">
        <v>1.7093</v>
      </c>
      <c r="G15" s="11">
        <v>1.7093</v>
      </c>
      <c r="H15" s="14" t="s">
        <v>183</v>
      </c>
      <c r="I15" s="15" t="s">
        <v>183</v>
      </c>
      <c r="J15" s="16" t="s">
        <v>184</v>
      </c>
      <c r="K15" s="17">
        <v>1.7093</v>
      </c>
      <c r="L15" s="17">
        <f t="shared" si="0"/>
        <v>0.22220900000000002</v>
      </c>
      <c r="M15" s="18">
        <f t="shared" si="1"/>
        <v>1.9315090000000001</v>
      </c>
      <c r="N15" s="19"/>
      <c r="O15" s="20"/>
      <c r="P15" s="21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</row>
    <row r="16" spans="1:205" s="23" customFormat="1" ht="13.5" x14ac:dyDescent="0.15">
      <c r="A16" s="10">
        <v>8</v>
      </c>
      <c r="B16" s="65" t="s">
        <v>48</v>
      </c>
      <c r="C16" s="65" t="s">
        <v>49</v>
      </c>
      <c r="D16" s="11" t="s">
        <v>48</v>
      </c>
      <c r="E16" s="12" t="s">
        <v>18</v>
      </c>
      <c r="F16" s="11">
        <v>1.7093</v>
      </c>
      <c r="G16" s="11">
        <v>1.7093</v>
      </c>
      <c r="H16" s="14" t="s">
        <v>183</v>
      </c>
      <c r="I16" s="15" t="s">
        <v>183</v>
      </c>
      <c r="J16" s="16" t="s">
        <v>184</v>
      </c>
      <c r="K16" s="17">
        <v>1.7093</v>
      </c>
      <c r="L16" s="17">
        <f t="shared" si="0"/>
        <v>0.22220900000000002</v>
      </c>
      <c r="M16" s="18">
        <f t="shared" si="1"/>
        <v>1.9315090000000001</v>
      </c>
      <c r="N16" s="19"/>
      <c r="O16" s="20"/>
      <c r="P16" s="21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</row>
    <row r="17" spans="1:205" s="23" customFormat="1" ht="13.5" x14ac:dyDescent="0.15">
      <c r="A17" s="10">
        <v>9</v>
      </c>
      <c r="B17" s="65" t="s">
        <v>50</v>
      </c>
      <c r="C17" s="65" t="s">
        <v>51</v>
      </c>
      <c r="D17" s="11" t="s">
        <v>50</v>
      </c>
      <c r="E17" s="12" t="s">
        <v>18</v>
      </c>
      <c r="F17" s="11">
        <v>0.46939999999999998</v>
      </c>
      <c r="G17" s="11">
        <v>0.46939999999999998</v>
      </c>
      <c r="H17" s="14" t="s">
        <v>183</v>
      </c>
      <c r="I17" s="15" t="s">
        <v>183</v>
      </c>
      <c r="J17" s="16" t="s">
        <v>184</v>
      </c>
      <c r="K17" s="17">
        <v>0.46939999999999998</v>
      </c>
      <c r="L17" s="17">
        <f t="shared" si="0"/>
        <v>6.1022E-2</v>
      </c>
      <c r="M17" s="18">
        <f t="shared" si="1"/>
        <v>0.53042199999999995</v>
      </c>
      <c r="N17" s="19"/>
      <c r="O17" s="20"/>
      <c r="P17" s="21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</row>
    <row r="18" spans="1:205" s="23" customFormat="1" ht="13.5" x14ac:dyDescent="0.15">
      <c r="A18" s="10">
        <v>10</v>
      </c>
      <c r="B18" s="65" t="s">
        <v>52</v>
      </c>
      <c r="C18" s="65" t="s">
        <v>53</v>
      </c>
      <c r="D18" s="11" t="s">
        <v>52</v>
      </c>
      <c r="E18" s="12" t="s">
        <v>18</v>
      </c>
      <c r="F18" s="11">
        <v>0.46939999999999998</v>
      </c>
      <c r="G18" s="11">
        <v>0.46939999999999998</v>
      </c>
      <c r="H18" s="14" t="s">
        <v>183</v>
      </c>
      <c r="I18" s="15" t="s">
        <v>183</v>
      </c>
      <c r="J18" s="16" t="s">
        <v>184</v>
      </c>
      <c r="K18" s="17">
        <v>0.46939999999999998</v>
      </c>
      <c r="L18" s="17">
        <f t="shared" si="0"/>
        <v>6.1022E-2</v>
      </c>
      <c r="M18" s="18">
        <f t="shared" si="1"/>
        <v>0.53042199999999995</v>
      </c>
      <c r="N18" s="19"/>
      <c r="O18" s="20"/>
      <c r="P18" s="21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</row>
    <row r="19" spans="1:205" s="23" customFormat="1" ht="13.5" x14ac:dyDescent="0.15">
      <c r="A19" s="10">
        <v>11</v>
      </c>
      <c r="B19" s="65" t="s">
        <v>54</v>
      </c>
      <c r="C19" s="65" t="s">
        <v>55</v>
      </c>
      <c r="D19" s="11" t="s">
        <v>54</v>
      </c>
      <c r="E19" s="12" t="s">
        <v>18</v>
      </c>
      <c r="F19" s="11">
        <v>2.3477999999999999</v>
      </c>
      <c r="G19" s="11">
        <v>2.3477999999999999</v>
      </c>
      <c r="H19" s="14" t="s">
        <v>183</v>
      </c>
      <c r="I19" s="15" t="s">
        <v>183</v>
      </c>
      <c r="J19" s="16" t="s">
        <v>184</v>
      </c>
      <c r="K19" s="17">
        <v>2.3477999999999999</v>
      </c>
      <c r="L19" s="17">
        <f t="shared" si="0"/>
        <v>0.30521399999999999</v>
      </c>
      <c r="M19" s="18">
        <f t="shared" si="1"/>
        <v>2.6530139999999998</v>
      </c>
      <c r="N19" s="19"/>
      <c r="O19" s="20"/>
      <c r="P19" s="21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</row>
    <row r="20" spans="1:205" s="23" customFormat="1" ht="13.5" x14ac:dyDescent="0.15">
      <c r="A20" s="10">
        <v>12</v>
      </c>
      <c r="B20" s="65" t="s">
        <v>56</v>
      </c>
      <c r="C20" s="65" t="s">
        <v>57</v>
      </c>
      <c r="D20" s="11" t="s">
        <v>56</v>
      </c>
      <c r="E20" s="12" t="s">
        <v>18</v>
      </c>
      <c r="F20" s="11">
        <v>1.2178</v>
      </c>
      <c r="G20" s="11">
        <v>1.2178</v>
      </c>
      <c r="H20" s="14" t="s">
        <v>183</v>
      </c>
      <c r="I20" s="15" t="s">
        <v>183</v>
      </c>
      <c r="J20" s="16" t="s">
        <v>184</v>
      </c>
      <c r="K20" s="17">
        <v>1.2178</v>
      </c>
      <c r="L20" s="17">
        <f t="shared" si="0"/>
        <v>0.15831400000000001</v>
      </c>
      <c r="M20" s="18">
        <f t="shared" si="1"/>
        <v>1.3761140000000001</v>
      </c>
      <c r="N20" s="19"/>
      <c r="O20" s="20"/>
      <c r="P20" s="21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</row>
    <row r="21" spans="1:205" s="23" customFormat="1" ht="13.5" x14ac:dyDescent="0.15">
      <c r="A21" s="10">
        <v>13</v>
      </c>
      <c r="B21" s="65" t="s">
        <v>58</v>
      </c>
      <c r="C21" s="65" t="s">
        <v>59</v>
      </c>
      <c r="D21" s="11" t="s">
        <v>58</v>
      </c>
      <c r="E21" s="12" t="s">
        <v>18</v>
      </c>
      <c r="F21" s="11">
        <v>2.7839999999999998</v>
      </c>
      <c r="G21" s="11">
        <v>2.7839999999999998</v>
      </c>
      <c r="H21" s="14" t="s">
        <v>183</v>
      </c>
      <c r="I21" s="15" t="s">
        <v>183</v>
      </c>
      <c r="J21" s="16" t="s">
        <v>184</v>
      </c>
      <c r="K21" s="17">
        <v>2.7839999999999998</v>
      </c>
      <c r="L21" s="17">
        <f t="shared" si="0"/>
        <v>0.36191999999999996</v>
      </c>
      <c r="M21" s="18">
        <f t="shared" si="1"/>
        <v>3.1459199999999998</v>
      </c>
      <c r="N21" s="19"/>
      <c r="O21" s="20"/>
      <c r="P21" s="21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</row>
    <row r="22" spans="1:205" s="23" customFormat="1" ht="13.5" x14ac:dyDescent="0.15">
      <c r="A22" s="10">
        <v>14</v>
      </c>
      <c r="B22" s="65" t="s">
        <v>60</v>
      </c>
      <c r="C22" s="65" t="s">
        <v>61</v>
      </c>
      <c r="D22" s="11" t="s">
        <v>60</v>
      </c>
      <c r="E22" s="12" t="s">
        <v>18</v>
      </c>
      <c r="F22" s="11">
        <v>2.7839999999999998</v>
      </c>
      <c r="G22" s="11">
        <v>2.7839999999999998</v>
      </c>
      <c r="H22" s="14" t="s">
        <v>183</v>
      </c>
      <c r="I22" s="15" t="s">
        <v>183</v>
      </c>
      <c r="J22" s="16" t="s">
        <v>184</v>
      </c>
      <c r="K22" s="17">
        <v>2.7839999999999998</v>
      </c>
      <c r="L22" s="17">
        <f t="shared" si="0"/>
        <v>0.36191999999999996</v>
      </c>
      <c r="M22" s="18">
        <f t="shared" si="1"/>
        <v>3.1459199999999998</v>
      </c>
      <c r="N22" s="19"/>
      <c r="O22" s="20"/>
      <c r="P22" s="21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</row>
    <row r="23" spans="1:205" s="23" customFormat="1" ht="13.5" x14ac:dyDescent="0.15">
      <c r="A23" s="10">
        <v>15</v>
      </c>
      <c r="B23" s="65" t="s">
        <v>62</v>
      </c>
      <c r="C23" s="65" t="s">
        <v>63</v>
      </c>
      <c r="D23" s="11" t="s">
        <v>62</v>
      </c>
      <c r="E23" s="12" t="s">
        <v>18</v>
      </c>
      <c r="F23" s="11">
        <v>1.9678</v>
      </c>
      <c r="G23" s="11">
        <v>1.9678</v>
      </c>
      <c r="H23" s="14" t="s">
        <v>183</v>
      </c>
      <c r="I23" s="15" t="s">
        <v>183</v>
      </c>
      <c r="J23" s="16" t="s">
        <v>184</v>
      </c>
      <c r="K23" s="17">
        <v>1.9678</v>
      </c>
      <c r="L23" s="17">
        <f t="shared" si="0"/>
        <v>0.25581399999999999</v>
      </c>
      <c r="M23" s="18">
        <f t="shared" si="1"/>
        <v>2.223614</v>
      </c>
      <c r="N23" s="19"/>
      <c r="O23" s="20"/>
      <c r="P23" s="2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</row>
    <row r="24" spans="1:205" s="23" customFormat="1" ht="13.5" x14ac:dyDescent="0.15">
      <c r="A24" s="10">
        <v>16</v>
      </c>
      <c r="B24" s="65" t="s">
        <v>64</v>
      </c>
      <c r="C24" s="65" t="s">
        <v>65</v>
      </c>
      <c r="D24" s="11" t="s">
        <v>64</v>
      </c>
      <c r="E24" s="12" t="s">
        <v>18</v>
      </c>
      <c r="F24" s="11">
        <v>2.2059000000000002</v>
      </c>
      <c r="G24" s="11">
        <v>2.2059000000000002</v>
      </c>
      <c r="H24" s="14" t="s">
        <v>183</v>
      </c>
      <c r="I24" s="15" t="s">
        <v>183</v>
      </c>
      <c r="J24" s="16" t="s">
        <v>184</v>
      </c>
      <c r="K24" s="17">
        <v>2.2059000000000002</v>
      </c>
      <c r="L24" s="17">
        <f t="shared" si="0"/>
        <v>0.28676700000000005</v>
      </c>
      <c r="M24" s="18">
        <f t="shared" si="1"/>
        <v>2.4926670000000004</v>
      </c>
      <c r="N24" s="19"/>
      <c r="O24" s="20"/>
      <c r="P24" s="21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</row>
    <row r="25" spans="1:205" s="23" customFormat="1" ht="13.5" x14ac:dyDescent="0.15">
      <c r="A25" s="10">
        <v>17</v>
      </c>
      <c r="B25" s="65" t="s">
        <v>66</v>
      </c>
      <c r="C25" s="65" t="s">
        <v>67</v>
      </c>
      <c r="D25" s="11" t="s">
        <v>66</v>
      </c>
      <c r="E25" s="12" t="s">
        <v>18</v>
      </c>
      <c r="F25" s="11">
        <v>2.0604</v>
      </c>
      <c r="G25" s="11">
        <v>2.0604</v>
      </c>
      <c r="H25" s="14" t="s">
        <v>183</v>
      </c>
      <c r="I25" s="15" t="s">
        <v>183</v>
      </c>
      <c r="J25" s="16" t="s">
        <v>184</v>
      </c>
      <c r="K25" s="17">
        <v>2.0604</v>
      </c>
      <c r="L25" s="17">
        <f t="shared" si="0"/>
        <v>0.26785200000000003</v>
      </c>
      <c r="M25" s="18">
        <f t="shared" si="1"/>
        <v>2.328252</v>
      </c>
      <c r="N25" s="19"/>
      <c r="O25" s="20"/>
      <c r="P25" s="21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</row>
    <row r="26" spans="1:205" s="23" customFormat="1" ht="13.5" x14ac:dyDescent="0.15">
      <c r="A26" s="10">
        <v>18</v>
      </c>
      <c r="B26" s="65" t="s">
        <v>68</v>
      </c>
      <c r="C26" s="65" t="s">
        <v>69</v>
      </c>
      <c r="D26" s="11" t="s">
        <v>68</v>
      </c>
      <c r="E26" s="12" t="s">
        <v>18</v>
      </c>
      <c r="F26" s="11">
        <v>2.1371000000000002</v>
      </c>
      <c r="G26" s="11">
        <v>2.1371000000000002</v>
      </c>
      <c r="H26" s="14" t="s">
        <v>183</v>
      </c>
      <c r="I26" s="15" t="s">
        <v>183</v>
      </c>
      <c r="J26" s="16" t="s">
        <v>184</v>
      </c>
      <c r="K26" s="17">
        <v>2.1371000000000002</v>
      </c>
      <c r="L26" s="17">
        <f t="shared" si="0"/>
        <v>0.27782300000000004</v>
      </c>
      <c r="M26" s="18">
        <f t="shared" si="1"/>
        <v>2.4149230000000004</v>
      </c>
      <c r="N26" s="19"/>
      <c r="O26" s="20"/>
      <c r="P26" s="21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</row>
    <row r="27" spans="1:205" s="23" customFormat="1" ht="13.5" x14ac:dyDescent="0.15">
      <c r="A27" s="10">
        <v>19</v>
      </c>
      <c r="B27" s="65" t="s">
        <v>70</v>
      </c>
      <c r="C27" s="65" t="s">
        <v>71</v>
      </c>
      <c r="D27" s="11" t="s">
        <v>70</v>
      </c>
      <c r="E27" s="12" t="s">
        <v>18</v>
      </c>
      <c r="F27" s="11">
        <v>1.8319000000000001</v>
      </c>
      <c r="G27" s="11">
        <v>1.8319000000000001</v>
      </c>
      <c r="H27" s="14" t="s">
        <v>183</v>
      </c>
      <c r="I27" s="15" t="s">
        <v>183</v>
      </c>
      <c r="J27" s="16" t="s">
        <v>184</v>
      </c>
      <c r="K27" s="17">
        <v>1.8319000000000001</v>
      </c>
      <c r="L27" s="17">
        <f t="shared" si="0"/>
        <v>0.23814700000000003</v>
      </c>
      <c r="M27" s="18">
        <f t="shared" si="1"/>
        <v>2.0700470000000002</v>
      </c>
      <c r="N27" s="19"/>
      <c r="O27" s="20"/>
      <c r="P27" s="21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</row>
    <row r="28" spans="1:205" s="23" customFormat="1" ht="13.5" x14ac:dyDescent="0.15">
      <c r="A28" s="10">
        <v>20</v>
      </c>
      <c r="B28" s="65" t="s">
        <v>72</v>
      </c>
      <c r="C28" s="65" t="s">
        <v>73</v>
      </c>
      <c r="D28" s="11" t="s">
        <v>72</v>
      </c>
      <c r="E28" s="12" t="s">
        <v>18</v>
      </c>
      <c r="F28" s="11">
        <v>1.8319000000000001</v>
      </c>
      <c r="G28" s="11">
        <v>1.8319000000000001</v>
      </c>
      <c r="H28" s="14" t="s">
        <v>183</v>
      </c>
      <c r="I28" s="15" t="s">
        <v>183</v>
      </c>
      <c r="J28" s="16" t="s">
        <v>184</v>
      </c>
      <c r="K28" s="17">
        <v>1.8319000000000001</v>
      </c>
      <c r="L28" s="17">
        <f t="shared" si="0"/>
        <v>0.23814700000000003</v>
      </c>
      <c r="M28" s="18">
        <f t="shared" si="1"/>
        <v>2.0700470000000002</v>
      </c>
      <c r="N28" s="19"/>
      <c r="O28" s="20"/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</row>
    <row r="29" spans="1:205" s="23" customFormat="1" ht="13.5" x14ac:dyDescent="0.15">
      <c r="A29" s="10">
        <v>21</v>
      </c>
      <c r="B29" s="65" t="s">
        <v>74</v>
      </c>
      <c r="C29" s="65" t="s">
        <v>75</v>
      </c>
      <c r="D29" s="11" t="s">
        <v>74</v>
      </c>
      <c r="E29" s="12" t="s">
        <v>18</v>
      </c>
      <c r="F29" s="11">
        <v>1.9081999999999999</v>
      </c>
      <c r="G29" s="11">
        <v>1.9081999999999999</v>
      </c>
      <c r="H29" s="14" t="s">
        <v>183</v>
      </c>
      <c r="I29" s="15" t="s">
        <v>183</v>
      </c>
      <c r="J29" s="16" t="s">
        <v>184</v>
      </c>
      <c r="K29" s="17">
        <v>1.9081999999999999</v>
      </c>
      <c r="L29" s="17">
        <f t="shared" si="0"/>
        <v>0.24806600000000001</v>
      </c>
      <c r="M29" s="18">
        <f t="shared" si="1"/>
        <v>2.156266</v>
      </c>
      <c r="N29" s="19"/>
      <c r="O29" s="20"/>
      <c r="P29" s="21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</row>
    <row r="30" spans="1:205" s="23" customFormat="1" ht="13.5" x14ac:dyDescent="0.15">
      <c r="A30" s="10">
        <v>22</v>
      </c>
      <c r="B30" s="65" t="s">
        <v>76</v>
      </c>
      <c r="C30" s="65" t="s">
        <v>77</v>
      </c>
      <c r="D30" s="11" t="s">
        <v>76</v>
      </c>
      <c r="E30" s="12" t="s">
        <v>18</v>
      </c>
      <c r="F30" s="11">
        <v>2.0735999999999999</v>
      </c>
      <c r="G30" s="11">
        <v>2.0735999999999999</v>
      </c>
      <c r="H30" s="14" t="s">
        <v>183</v>
      </c>
      <c r="I30" s="15" t="s">
        <v>183</v>
      </c>
      <c r="J30" s="16" t="s">
        <v>184</v>
      </c>
      <c r="K30" s="17">
        <v>2.0735999999999999</v>
      </c>
      <c r="L30" s="17">
        <f t="shared" si="0"/>
        <v>0.26956799999999997</v>
      </c>
      <c r="M30" s="18">
        <f t="shared" si="1"/>
        <v>2.3431679999999999</v>
      </c>
      <c r="N30" s="19"/>
      <c r="O30" s="20"/>
      <c r="P30" s="21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</row>
    <row r="31" spans="1:205" s="23" customFormat="1" ht="13.5" x14ac:dyDescent="0.15">
      <c r="A31" s="10">
        <v>23</v>
      </c>
      <c r="B31" s="65" t="s">
        <v>78</v>
      </c>
      <c r="C31" s="65" t="s">
        <v>79</v>
      </c>
      <c r="D31" s="11" t="s">
        <v>78</v>
      </c>
      <c r="E31" s="12" t="s">
        <v>18</v>
      </c>
      <c r="F31" s="11">
        <v>3.1352000000000002</v>
      </c>
      <c r="G31" s="11">
        <v>3.1352000000000002</v>
      </c>
      <c r="H31" s="14" t="s">
        <v>183</v>
      </c>
      <c r="I31" s="15" t="s">
        <v>183</v>
      </c>
      <c r="J31" s="16" t="s">
        <v>184</v>
      </c>
      <c r="K31" s="17">
        <v>3.1352000000000002</v>
      </c>
      <c r="L31" s="17">
        <f t="shared" si="0"/>
        <v>0.40757600000000005</v>
      </c>
      <c r="M31" s="18">
        <f t="shared" si="1"/>
        <v>3.5427760000000004</v>
      </c>
      <c r="N31" s="19"/>
      <c r="O31" s="20"/>
      <c r="P31" s="21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</row>
    <row r="32" spans="1:205" s="23" customFormat="1" ht="13.5" x14ac:dyDescent="0.15">
      <c r="A32" s="10">
        <v>24</v>
      </c>
      <c r="B32" s="65" t="s">
        <v>80</v>
      </c>
      <c r="C32" s="65" t="s">
        <v>81</v>
      </c>
      <c r="D32" s="11" t="s">
        <v>80</v>
      </c>
      <c r="E32" s="12" t="s">
        <v>18</v>
      </c>
      <c r="F32" s="11">
        <v>3.1352000000000002</v>
      </c>
      <c r="G32" s="11">
        <v>3.1352000000000002</v>
      </c>
      <c r="H32" s="14" t="s">
        <v>183</v>
      </c>
      <c r="I32" s="15" t="s">
        <v>183</v>
      </c>
      <c r="J32" s="16" t="s">
        <v>184</v>
      </c>
      <c r="K32" s="17">
        <v>3.1352000000000002</v>
      </c>
      <c r="L32" s="17">
        <f t="shared" si="0"/>
        <v>0.40757600000000005</v>
      </c>
      <c r="M32" s="18">
        <f t="shared" si="1"/>
        <v>3.5427760000000004</v>
      </c>
      <c r="N32" s="19"/>
      <c r="O32" s="20"/>
      <c r="P32" s="21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</row>
    <row r="33" spans="1:205" s="23" customFormat="1" ht="13.5" x14ac:dyDescent="0.15">
      <c r="A33" s="10">
        <v>25</v>
      </c>
      <c r="B33" s="65" t="s">
        <v>82</v>
      </c>
      <c r="C33" s="65" t="s">
        <v>83</v>
      </c>
      <c r="D33" s="11" t="s">
        <v>82</v>
      </c>
      <c r="E33" s="12" t="s">
        <v>18</v>
      </c>
      <c r="F33" s="11">
        <v>3.2768999999999999</v>
      </c>
      <c r="G33" s="11">
        <v>3.2768999999999999</v>
      </c>
      <c r="H33" s="14" t="s">
        <v>183</v>
      </c>
      <c r="I33" s="15" t="s">
        <v>183</v>
      </c>
      <c r="J33" s="16" t="s">
        <v>184</v>
      </c>
      <c r="K33" s="17">
        <v>3.2768999999999999</v>
      </c>
      <c r="L33" s="17">
        <f t="shared" si="0"/>
        <v>0.42599700000000001</v>
      </c>
      <c r="M33" s="18">
        <f t="shared" si="1"/>
        <v>3.7028970000000001</v>
      </c>
      <c r="N33" s="19"/>
      <c r="O33" s="20"/>
      <c r="P33" s="21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</row>
    <row r="34" spans="1:205" s="23" customFormat="1" ht="13.5" x14ac:dyDescent="0.15">
      <c r="A34" s="10">
        <v>26</v>
      </c>
      <c r="B34" s="65" t="s">
        <v>84</v>
      </c>
      <c r="C34" s="65" t="s">
        <v>85</v>
      </c>
      <c r="D34" s="11" t="s">
        <v>84</v>
      </c>
      <c r="E34" s="12" t="s">
        <v>18</v>
      </c>
      <c r="F34" s="11">
        <v>3.2768999999999999</v>
      </c>
      <c r="G34" s="11">
        <v>3.2768999999999999</v>
      </c>
      <c r="H34" s="14" t="s">
        <v>183</v>
      </c>
      <c r="I34" s="15" t="s">
        <v>183</v>
      </c>
      <c r="J34" s="16" t="s">
        <v>184</v>
      </c>
      <c r="K34" s="17">
        <v>3.2768999999999999</v>
      </c>
      <c r="L34" s="17">
        <f t="shared" si="0"/>
        <v>0.42599700000000001</v>
      </c>
      <c r="M34" s="18">
        <f t="shared" si="1"/>
        <v>3.7028970000000001</v>
      </c>
      <c r="N34" s="19"/>
      <c r="O34" s="20"/>
      <c r="P34" s="21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</row>
    <row r="35" spans="1:205" s="23" customFormat="1" ht="13.5" x14ac:dyDescent="0.15">
      <c r="A35" s="10">
        <v>27</v>
      </c>
      <c r="B35" s="65" t="s">
        <v>86</v>
      </c>
      <c r="C35" s="65" t="s">
        <v>87</v>
      </c>
      <c r="D35" s="11" t="s">
        <v>86</v>
      </c>
      <c r="E35" s="12" t="s">
        <v>18</v>
      </c>
      <c r="F35" s="11">
        <v>1.5676000000000001</v>
      </c>
      <c r="G35" s="11">
        <v>1.5676000000000001</v>
      </c>
      <c r="H35" s="14" t="s">
        <v>183</v>
      </c>
      <c r="I35" s="15" t="s">
        <v>183</v>
      </c>
      <c r="J35" s="16" t="s">
        <v>184</v>
      </c>
      <c r="K35" s="17">
        <v>1.5676000000000001</v>
      </c>
      <c r="L35" s="17">
        <f t="shared" si="0"/>
        <v>0.20378800000000002</v>
      </c>
      <c r="M35" s="18">
        <f t="shared" si="1"/>
        <v>1.7713880000000002</v>
      </c>
      <c r="N35" s="19"/>
      <c r="O35" s="20"/>
      <c r="P35" s="21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</row>
    <row r="36" spans="1:205" s="23" customFormat="1" ht="13.5" x14ac:dyDescent="0.15">
      <c r="A36" s="10">
        <v>28</v>
      </c>
      <c r="B36" s="65" t="s">
        <v>88</v>
      </c>
      <c r="C36" s="65" t="s">
        <v>89</v>
      </c>
      <c r="D36" s="11" t="s">
        <v>88</v>
      </c>
      <c r="E36" s="12" t="s">
        <v>18</v>
      </c>
      <c r="F36" s="11">
        <v>1.5676000000000001</v>
      </c>
      <c r="G36" s="11">
        <v>1.5676000000000001</v>
      </c>
      <c r="H36" s="14" t="s">
        <v>183</v>
      </c>
      <c r="I36" s="15" t="s">
        <v>183</v>
      </c>
      <c r="J36" s="16" t="s">
        <v>184</v>
      </c>
      <c r="K36" s="17">
        <v>1.5676000000000001</v>
      </c>
      <c r="L36" s="17">
        <f t="shared" si="0"/>
        <v>0.20378800000000002</v>
      </c>
      <c r="M36" s="18">
        <f t="shared" si="1"/>
        <v>1.7713880000000002</v>
      </c>
      <c r="N36" s="19"/>
      <c r="O36" s="20"/>
      <c r="P36" s="21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</row>
    <row r="37" spans="1:205" s="23" customFormat="1" ht="13.5" x14ac:dyDescent="0.15">
      <c r="A37" s="10">
        <v>31</v>
      </c>
      <c r="B37" s="65" t="s">
        <v>94</v>
      </c>
      <c r="C37" s="65" t="s">
        <v>95</v>
      </c>
      <c r="D37" s="11" t="s">
        <v>94</v>
      </c>
      <c r="E37" s="12" t="s">
        <v>18</v>
      </c>
      <c r="F37" s="11">
        <v>2.347</v>
      </c>
      <c r="G37" s="11">
        <v>2.347</v>
      </c>
      <c r="H37" s="14" t="s">
        <v>183</v>
      </c>
      <c r="I37" s="15" t="s">
        <v>183</v>
      </c>
      <c r="J37" s="16" t="s">
        <v>184</v>
      </c>
      <c r="K37" s="17">
        <v>2.347</v>
      </c>
      <c r="L37" s="17">
        <f t="shared" si="0"/>
        <v>0.30510999999999999</v>
      </c>
      <c r="M37" s="18">
        <f t="shared" si="1"/>
        <v>2.65211</v>
      </c>
      <c r="N37" s="19"/>
      <c r="O37" s="20"/>
      <c r="P37" s="21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</row>
    <row r="38" spans="1:205" s="23" customFormat="1" ht="13.5" x14ac:dyDescent="0.15">
      <c r="A38" s="10">
        <v>32</v>
      </c>
      <c r="B38" s="65" t="s">
        <v>96</v>
      </c>
      <c r="C38" s="65" t="s">
        <v>97</v>
      </c>
      <c r="D38" s="11" t="s">
        <v>96</v>
      </c>
      <c r="E38" s="12" t="s">
        <v>18</v>
      </c>
      <c r="F38" s="11">
        <v>2.347</v>
      </c>
      <c r="G38" s="11">
        <v>2.347</v>
      </c>
      <c r="H38" s="14" t="s">
        <v>183</v>
      </c>
      <c r="I38" s="15" t="s">
        <v>183</v>
      </c>
      <c r="J38" s="16" t="s">
        <v>184</v>
      </c>
      <c r="K38" s="17">
        <v>2.347</v>
      </c>
      <c r="L38" s="17">
        <f t="shared" si="0"/>
        <v>0.30510999999999999</v>
      </c>
      <c r="M38" s="18">
        <f t="shared" si="1"/>
        <v>2.65211</v>
      </c>
      <c r="N38" s="19"/>
      <c r="O38" s="20"/>
      <c r="P38" s="21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</row>
    <row r="39" spans="1:205" s="23" customFormat="1" ht="13.5" x14ac:dyDescent="0.15">
      <c r="A39" s="10">
        <v>33</v>
      </c>
      <c r="B39" s="65" t="s">
        <v>98</v>
      </c>
      <c r="C39" s="65" t="s">
        <v>99</v>
      </c>
      <c r="D39" s="11" t="s">
        <v>98</v>
      </c>
      <c r="E39" s="12" t="s">
        <v>18</v>
      </c>
      <c r="F39" s="11">
        <v>2.347</v>
      </c>
      <c r="G39" s="11">
        <v>2.347</v>
      </c>
      <c r="H39" s="14" t="s">
        <v>183</v>
      </c>
      <c r="I39" s="15" t="s">
        <v>183</v>
      </c>
      <c r="J39" s="16" t="s">
        <v>184</v>
      </c>
      <c r="K39" s="17">
        <v>2.347</v>
      </c>
      <c r="L39" s="17">
        <f t="shared" si="0"/>
        <v>0.30510999999999999</v>
      </c>
      <c r="M39" s="18">
        <f t="shared" si="1"/>
        <v>2.65211</v>
      </c>
      <c r="N39" s="19"/>
      <c r="O39" s="20"/>
      <c r="P39" s="21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</row>
    <row r="40" spans="1:205" s="23" customFormat="1" ht="13.5" x14ac:dyDescent="0.15">
      <c r="A40" s="10">
        <v>34</v>
      </c>
      <c r="B40" s="65" t="s">
        <v>100</v>
      </c>
      <c r="C40" s="65" t="s">
        <v>101</v>
      </c>
      <c r="D40" s="11" t="s">
        <v>100</v>
      </c>
      <c r="E40" s="12" t="s">
        <v>18</v>
      </c>
      <c r="F40" s="11">
        <v>1.8391999999999999</v>
      </c>
      <c r="G40" s="11">
        <v>1.8391999999999999</v>
      </c>
      <c r="H40" s="14" t="s">
        <v>183</v>
      </c>
      <c r="I40" s="15" t="s">
        <v>183</v>
      </c>
      <c r="J40" s="16" t="s">
        <v>184</v>
      </c>
      <c r="K40" s="17">
        <v>1.8391999999999999</v>
      </c>
      <c r="L40" s="17">
        <f t="shared" si="0"/>
        <v>0.239096</v>
      </c>
      <c r="M40" s="18">
        <f t="shared" si="1"/>
        <v>2.0782959999999999</v>
      </c>
      <c r="N40" s="19"/>
      <c r="O40" s="20"/>
      <c r="P40" s="21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</row>
    <row r="41" spans="1:205" s="23" customFormat="1" ht="13.5" x14ac:dyDescent="0.15">
      <c r="A41" s="10">
        <v>35</v>
      </c>
      <c r="B41" s="65" t="s">
        <v>102</v>
      </c>
      <c r="C41" s="65" t="s">
        <v>103</v>
      </c>
      <c r="D41" s="11" t="s">
        <v>102</v>
      </c>
      <c r="E41" s="12" t="s">
        <v>18</v>
      </c>
      <c r="F41" s="11">
        <v>2.4621</v>
      </c>
      <c r="G41" s="11">
        <v>2.4621</v>
      </c>
      <c r="H41" s="14" t="s">
        <v>183</v>
      </c>
      <c r="I41" s="15" t="s">
        <v>183</v>
      </c>
      <c r="J41" s="16" t="s">
        <v>184</v>
      </c>
      <c r="K41" s="17">
        <v>2.4621</v>
      </c>
      <c r="L41" s="17">
        <f t="shared" si="0"/>
        <v>0.320073</v>
      </c>
      <c r="M41" s="18">
        <f t="shared" si="1"/>
        <v>2.7821729999999998</v>
      </c>
      <c r="N41" s="19"/>
      <c r="O41" s="20"/>
      <c r="P41" s="21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</row>
    <row r="42" spans="1:205" s="23" customFormat="1" ht="13.5" x14ac:dyDescent="0.15">
      <c r="A42" s="10">
        <v>36</v>
      </c>
      <c r="B42" s="65" t="s">
        <v>104</v>
      </c>
      <c r="C42" s="65" t="s">
        <v>105</v>
      </c>
      <c r="D42" s="11" t="s">
        <v>104</v>
      </c>
      <c r="E42" s="12" t="s">
        <v>18</v>
      </c>
      <c r="F42" s="11">
        <v>4.6726000000000001</v>
      </c>
      <c r="G42" s="11">
        <v>4.6726000000000001</v>
      </c>
      <c r="H42" s="14" t="s">
        <v>183</v>
      </c>
      <c r="I42" s="15" t="s">
        <v>183</v>
      </c>
      <c r="J42" s="16" t="s">
        <v>184</v>
      </c>
      <c r="K42" s="17">
        <v>4.6726000000000001</v>
      </c>
      <c r="L42" s="17">
        <f t="shared" si="0"/>
        <v>0.60743800000000003</v>
      </c>
      <c r="M42" s="18">
        <f t="shared" si="1"/>
        <v>5.2800380000000002</v>
      </c>
      <c r="N42" s="19"/>
      <c r="O42" s="20"/>
      <c r="P42" s="21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</row>
    <row r="43" spans="1:205" s="23" customFormat="1" ht="13.5" x14ac:dyDescent="0.15">
      <c r="A43" s="10">
        <v>37</v>
      </c>
      <c r="B43" s="65" t="s">
        <v>106</v>
      </c>
      <c r="C43" s="65" t="s">
        <v>107</v>
      </c>
      <c r="D43" s="11" t="s">
        <v>106</v>
      </c>
      <c r="E43" s="12" t="s">
        <v>18</v>
      </c>
      <c r="F43" s="11">
        <v>3.7976999999999999</v>
      </c>
      <c r="G43" s="11">
        <v>3.7976999999999999</v>
      </c>
      <c r="H43" s="14" t="s">
        <v>183</v>
      </c>
      <c r="I43" s="15" t="s">
        <v>183</v>
      </c>
      <c r="J43" s="16" t="s">
        <v>184</v>
      </c>
      <c r="K43" s="17">
        <v>3.7976999999999999</v>
      </c>
      <c r="L43" s="17">
        <f t="shared" si="0"/>
        <v>0.493701</v>
      </c>
      <c r="M43" s="18">
        <f t="shared" si="1"/>
        <v>4.2914009999999996</v>
      </c>
      <c r="N43" s="19"/>
      <c r="O43" s="20"/>
      <c r="P43" s="21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</row>
    <row r="44" spans="1:205" s="23" customFormat="1" ht="13.5" x14ac:dyDescent="0.15">
      <c r="A44" s="10">
        <v>38</v>
      </c>
      <c r="B44" s="65" t="s">
        <v>108</v>
      </c>
      <c r="C44" s="65" t="s">
        <v>109</v>
      </c>
      <c r="D44" s="11" t="s">
        <v>108</v>
      </c>
      <c r="E44" s="12" t="s">
        <v>18</v>
      </c>
      <c r="F44" s="11">
        <v>2.5714000000000001</v>
      </c>
      <c r="G44" s="11">
        <v>2.5714000000000001</v>
      </c>
      <c r="H44" s="14" t="s">
        <v>183</v>
      </c>
      <c r="I44" s="15" t="s">
        <v>183</v>
      </c>
      <c r="J44" s="16" t="s">
        <v>184</v>
      </c>
      <c r="K44" s="17">
        <v>2.5714000000000001</v>
      </c>
      <c r="L44" s="17">
        <f t="shared" si="0"/>
        <v>0.33428200000000002</v>
      </c>
      <c r="M44" s="18">
        <f t="shared" si="1"/>
        <v>2.9056820000000001</v>
      </c>
      <c r="N44" s="19"/>
      <c r="O44" s="20"/>
      <c r="P44" s="21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</row>
    <row r="45" spans="1:205" s="23" customFormat="1" ht="13.5" x14ac:dyDescent="0.15">
      <c r="A45" s="10">
        <v>39</v>
      </c>
      <c r="B45" s="65" t="s">
        <v>110</v>
      </c>
      <c r="C45" s="65" t="s">
        <v>111</v>
      </c>
      <c r="D45" s="11" t="s">
        <v>110</v>
      </c>
      <c r="E45" s="12" t="s">
        <v>18</v>
      </c>
      <c r="F45" s="11">
        <v>1.8652</v>
      </c>
      <c r="G45" s="11">
        <v>1.8652</v>
      </c>
      <c r="H45" s="14" t="s">
        <v>183</v>
      </c>
      <c r="I45" s="15" t="s">
        <v>183</v>
      </c>
      <c r="J45" s="16" t="s">
        <v>184</v>
      </c>
      <c r="K45" s="17">
        <v>1.8652</v>
      </c>
      <c r="L45" s="17">
        <f t="shared" si="0"/>
        <v>0.242476</v>
      </c>
      <c r="M45" s="18">
        <f t="shared" si="1"/>
        <v>2.1076760000000001</v>
      </c>
      <c r="N45" s="19"/>
      <c r="O45" s="20"/>
      <c r="P45" s="21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</row>
    <row r="46" spans="1:205" s="23" customFormat="1" ht="13.5" x14ac:dyDescent="0.15">
      <c r="A46" s="10">
        <v>40</v>
      </c>
      <c r="B46" s="65" t="s">
        <v>112</v>
      </c>
      <c r="C46" s="65" t="s">
        <v>113</v>
      </c>
      <c r="D46" s="11" t="s">
        <v>112</v>
      </c>
      <c r="E46" s="12" t="s">
        <v>18</v>
      </c>
      <c r="F46" s="11">
        <v>1.8652</v>
      </c>
      <c r="G46" s="11">
        <v>1.8652</v>
      </c>
      <c r="H46" s="14" t="s">
        <v>183</v>
      </c>
      <c r="I46" s="15" t="s">
        <v>183</v>
      </c>
      <c r="J46" s="16" t="s">
        <v>184</v>
      </c>
      <c r="K46" s="17">
        <v>1.8652</v>
      </c>
      <c r="L46" s="17">
        <f t="shared" si="0"/>
        <v>0.242476</v>
      </c>
      <c r="M46" s="18">
        <f t="shared" si="1"/>
        <v>2.1076760000000001</v>
      </c>
      <c r="N46" s="19"/>
      <c r="O46" s="20"/>
      <c r="P46" s="21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</row>
    <row r="47" spans="1:205" s="23" customFormat="1" ht="13.5" x14ac:dyDescent="0.15">
      <c r="A47" s="10">
        <v>41</v>
      </c>
      <c r="B47" s="65" t="s">
        <v>114</v>
      </c>
      <c r="C47" s="65" t="s">
        <v>115</v>
      </c>
      <c r="D47" s="11" t="s">
        <v>114</v>
      </c>
      <c r="E47" s="12" t="s">
        <v>18</v>
      </c>
      <c r="F47" s="11">
        <v>3.5626000000000002</v>
      </c>
      <c r="G47" s="11">
        <v>3.5626000000000002</v>
      </c>
      <c r="H47" s="14" t="s">
        <v>183</v>
      </c>
      <c r="I47" s="15" t="s">
        <v>183</v>
      </c>
      <c r="J47" s="16" t="s">
        <v>184</v>
      </c>
      <c r="K47" s="17">
        <v>3.5626000000000002</v>
      </c>
      <c r="L47" s="17">
        <f t="shared" si="0"/>
        <v>0.46313800000000005</v>
      </c>
      <c r="M47" s="18">
        <f t="shared" si="1"/>
        <v>4.0257380000000005</v>
      </c>
      <c r="N47" s="19"/>
      <c r="O47" s="20"/>
      <c r="P47" s="21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</row>
    <row r="48" spans="1:205" s="23" customFormat="1" ht="13.5" x14ac:dyDescent="0.15">
      <c r="A48" s="10">
        <v>42</v>
      </c>
      <c r="B48" s="65" t="s">
        <v>116</v>
      </c>
      <c r="C48" s="65" t="s">
        <v>117</v>
      </c>
      <c r="D48" s="11" t="s">
        <v>116</v>
      </c>
      <c r="E48" s="12" t="s">
        <v>18</v>
      </c>
      <c r="F48" s="11">
        <v>3.3239000000000001</v>
      </c>
      <c r="G48" s="11">
        <v>3.3239000000000001</v>
      </c>
      <c r="H48" s="14" t="s">
        <v>183</v>
      </c>
      <c r="I48" s="15" t="s">
        <v>183</v>
      </c>
      <c r="J48" s="16" t="s">
        <v>184</v>
      </c>
      <c r="K48" s="17">
        <v>3.3239000000000001</v>
      </c>
      <c r="L48" s="17">
        <f t="shared" si="0"/>
        <v>0.43210700000000002</v>
      </c>
      <c r="M48" s="18">
        <f t="shared" si="1"/>
        <v>3.7560070000000003</v>
      </c>
      <c r="N48" s="19"/>
      <c r="O48" s="20"/>
      <c r="P48" s="21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</row>
    <row r="49" spans="1:205" s="23" customFormat="1" ht="13.5" x14ac:dyDescent="0.15">
      <c r="A49" s="10">
        <v>43</v>
      </c>
      <c r="B49" s="65" t="s">
        <v>118</v>
      </c>
      <c r="C49" s="65" t="s">
        <v>119</v>
      </c>
      <c r="D49" s="11" t="s">
        <v>118</v>
      </c>
      <c r="E49" s="12" t="s">
        <v>18</v>
      </c>
      <c r="F49" s="11">
        <v>3.6168</v>
      </c>
      <c r="G49" s="11">
        <v>3.6168</v>
      </c>
      <c r="H49" s="14" t="s">
        <v>183</v>
      </c>
      <c r="I49" s="15" t="s">
        <v>183</v>
      </c>
      <c r="J49" s="16" t="s">
        <v>184</v>
      </c>
      <c r="K49" s="17">
        <v>3.6168</v>
      </c>
      <c r="L49" s="17">
        <f t="shared" si="0"/>
        <v>0.47018399999999999</v>
      </c>
      <c r="M49" s="18">
        <f t="shared" si="1"/>
        <v>4.0869840000000002</v>
      </c>
      <c r="N49" s="19"/>
      <c r="O49" s="20"/>
      <c r="P49" s="21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</row>
    <row r="50" spans="1:205" s="23" customFormat="1" ht="13.5" x14ac:dyDescent="0.15">
      <c r="A50" s="10">
        <v>44</v>
      </c>
      <c r="B50" s="65" t="s">
        <v>120</v>
      </c>
      <c r="C50" s="65" t="s">
        <v>121</v>
      </c>
      <c r="D50" s="11" t="s">
        <v>120</v>
      </c>
      <c r="E50" s="12" t="s">
        <v>18</v>
      </c>
      <c r="F50" s="11">
        <v>2.8193999999999999</v>
      </c>
      <c r="G50" s="11">
        <v>2.8193999999999999</v>
      </c>
      <c r="H50" s="14" t="s">
        <v>183</v>
      </c>
      <c r="I50" s="15" t="s">
        <v>183</v>
      </c>
      <c r="J50" s="16" t="s">
        <v>184</v>
      </c>
      <c r="K50" s="17">
        <v>2.8193999999999999</v>
      </c>
      <c r="L50" s="17">
        <f t="shared" si="0"/>
        <v>0.36652200000000001</v>
      </c>
      <c r="M50" s="18">
        <f t="shared" si="1"/>
        <v>3.1859219999999997</v>
      </c>
      <c r="N50" s="19"/>
      <c r="O50" s="20"/>
      <c r="P50" s="21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</row>
    <row r="51" spans="1:205" s="23" customFormat="1" ht="13.5" x14ac:dyDescent="0.15">
      <c r="A51" s="10">
        <v>45</v>
      </c>
      <c r="B51" s="65" t="s">
        <v>122</v>
      </c>
      <c r="C51" s="65" t="s">
        <v>123</v>
      </c>
      <c r="D51" s="11" t="s">
        <v>122</v>
      </c>
      <c r="E51" s="12" t="s">
        <v>18</v>
      </c>
      <c r="F51" s="11">
        <v>2.6777000000000002</v>
      </c>
      <c r="G51" s="11">
        <v>2.6777000000000002</v>
      </c>
      <c r="H51" s="14" t="s">
        <v>183</v>
      </c>
      <c r="I51" s="15" t="s">
        <v>183</v>
      </c>
      <c r="J51" s="16" t="s">
        <v>184</v>
      </c>
      <c r="K51" s="17">
        <v>2.6777000000000002</v>
      </c>
      <c r="L51" s="17">
        <f t="shared" si="0"/>
        <v>0.34810100000000005</v>
      </c>
      <c r="M51" s="18">
        <f t="shared" si="1"/>
        <v>3.0258010000000004</v>
      </c>
      <c r="N51" s="19"/>
      <c r="O51" s="20"/>
      <c r="P51" s="21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</row>
    <row r="52" spans="1:205" s="23" customFormat="1" ht="13.5" x14ac:dyDescent="0.15">
      <c r="A52" s="10">
        <v>46</v>
      </c>
      <c r="B52" s="65" t="s">
        <v>124</v>
      </c>
      <c r="C52" s="65" t="s">
        <v>125</v>
      </c>
      <c r="D52" s="11" t="s">
        <v>124</v>
      </c>
      <c r="E52" s="12" t="s">
        <v>18</v>
      </c>
      <c r="F52" s="11">
        <v>2.5966</v>
      </c>
      <c r="G52" s="11">
        <v>2.5966</v>
      </c>
      <c r="H52" s="14" t="s">
        <v>183</v>
      </c>
      <c r="I52" s="15" t="s">
        <v>183</v>
      </c>
      <c r="J52" s="16" t="s">
        <v>184</v>
      </c>
      <c r="K52" s="17">
        <v>2.5966</v>
      </c>
      <c r="L52" s="17">
        <f t="shared" si="0"/>
        <v>0.33755800000000002</v>
      </c>
      <c r="M52" s="18">
        <f t="shared" si="1"/>
        <v>2.934158</v>
      </c>
      <c r="N52" s="19"/>
      <c r="O52" s="20"/>
      <c r="P52" s="21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</row>
    <row r="53" spans="1:205" s="23" customFormat="1" ht="13.5" x14ac:dyDescent="0.15">
      <c r="A53" s="10">
        <v>47</v>
      </c>
      <c r="B53" s="65" t="s">
        <v>126</v>
      </c>
      <c r="C53" s="65" t="s">
        <v>127</v>
      </c>
      <c r="D53" s="11" t="s">
        <v>126</v>
      </c>
      <c r="E53" s="12" t="s">
        <v>18</v>
      </c>
      <c r="F53" s="11">
        <v>2.5872000000000002</v>
      </c>
      <c r="G53" s="11">
        <v>2.5872000000000002</v>
      </c>
      <c r="H53" s="14" t="s">
        <v>183</v>
      </c>
      <c r="I53" s="15" t="s">
        <v>183</v>
      </c>
      <c r="J53" s="16" t="s">
        <v>184</v>
      </c>
      <c r="K53" s="17">
        <v>2.5872000000000002</v>
      </c>
      <c r="L53" s="17">
        <f t="shared" si="0"/>
        <v>0.33633600000000002</v>
      </c>
      <c r="M53" s="18">
        <f t="shared" si="1"/>
        <v>2.9235360000000004</v>
      </c>
      <c r="N53" s="19"/>
      <c r="O53" s="20"/>
      <c r="P53" s="21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</row>
    <row r="54" spans="1:205" s="23" customFormat="1" ht="13.5" x14ac:dyDescent="0.15">
      <c r="A54" s="10">
        <v>48</v>
      </c>
      <c r="B54" s="65" t="s">
        <v>128</v>
      </c>
      <c r="C54" s="65" t="s">
        <v>129</v>
      </c>
      <c r="D54" s="11" t="s">
        <v>128</v>
      </c>
      <c r="E54" s="12" t="s">
        <v>18</v>
      </c>
      <c r="F54" s="11">
        <v>2.5872000000000002</v>
      </c>
      <c r="G54" s="11">
        <v>2.5872000000000002</v>
      </c>
      <c r="H54" s="14" t="s">
        <v>183</v>
      </c>
      <c r="I54" s="15" t="s">
        <v>183</v>
      </c>
      <c r="J54" s="16" t="s">
        <v>184</v>
      </c>
      <c r="K54" s="17">
        <v>2.5872000000000002</v>
      </c>
      <c r="L54" s="17">
        <f t="shared" si="0"/>
        <v>0.33633600000000002</v>
      </c>
      <c r="M54" s="18">
        <f t="shared" si="1"/>
        <v>2.9235360000000004</v>
      </c>
      <c r="N54" s="19"/>
      <c r="O54" s="20"/>
      <c r="P54" s="21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</row>
    <row r="55" spans="1:205" s="23" customFormat="1" ht="13.5" x14ac:dyDescent="0.15">
      <c r="A55" s="10">
        <v>49</v>
      </c>
      <c r="B55" s="65" t="s">
        <v>130</v>
      </c>
      <c r="C55" s="65" t="s">
        <v>131</v>
      </c>
      <c r="D55" s="11" t="s">
        <v>130</v>
      </c>
      <c r="E55" s="12" t="s">
        <v>18</v>
      </c>
      <c r="F55" s="11">
        <v>2.8281999999999998</v>
      </c>
      <c r="G55" s="11">
        <v>2.8281999999999998</v>
      </c>
      <c r="H55" s="14" t="s">
        <v>183</v>
      </c>
      <c r="I55" s="15" t="s">
        <v>183</v>
      </c>
      <c r="J55" s="16" t="s">
        <v>184</v>
      </c>
      <c r="K55" s="17">
        <v>2.8281999999999998</v>
      </c>
      <c r="L55" s="17">
        <f t="shared" si="0"/>
        <v>0.36766599999999999</v>
      </c>
      <c r="M55" s="18">
        <f t="shared" si="1"/>
        <v>3.1958659999999997</v>
      </c>
      <c r="N55" s="19"/>
      <c r="O55" s="20"/>
      <c r="P55" s="21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</row>
    <row r="56" spans="1:205" s="23" customFormat="1" ht="13.5" x14ac:dyDescent="0.15">
      <c r="A56" s="10">
        <v>50</v>
      </c>
      <c r="B56" s="65" t="s">
        <v>132</v>
      </c>
      <c r="C56" s="65" t="s">
        <v>133</v>
      </c>
      <c r="D56" s="11" t="s">
        <v>132</v>
      </c>
      <c r="E56" s="12" t="s">
        <v>18</v>
      </c>
      <c r="F56" s="11">
        <v>2.8281999999999998</v>
      </c>
      <c r="G56" s="11">
        <v>2.8281999999999998</v>
      </c>
      <c r="H56" s="14" t="s">
        <v>183</v>
      </c>
      <c r="I56" s="15" t="s">
        <v>183</v>
      </c>
      <c r="J56" s="16" t="s">
        <v>184</v>
      </c>
      <c r="K56" s="17">
        <v>2.8281999999999998</v>
      </c>
      <c r="L56" s="17">
        <f t="shared" si="0"/>
        <v>0.36766599999999999</v>
      </c>
      <c r="M56" s="18">
        <f t="shared" si="1"/>
        <v>3.1958659999999997</v>
      </c>
      <c r="N56" s="19"/>
      <c r="O56" s="20"/>
      <c r="P56" s="21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</row>
    <row r="57" spans="1:205" s="23" customFormat="1" ht="13.5" x14ac:dyDescent="0.15">
      <c r="A57" s="10">
        <v>51</v>
      </c>
      <c r="B57" s="65" t="s">
        <v>134</v>
      </c>
      <c r="C57" s="65" t="s">
        <v>135</v>
      </c>
      <c r="D57" s="11" t="s">
        <v>134</v>
      </c>
      <c r="E57" s="12" t="s">
        <v>18</v>
      </c>
      <c r="F57" s="11">
        <v>1.8319000000000001</v>
      </c>
      <c r="G57" s="11">
        <v>1.8319000000000001</v>
      </c>
      <c r="H57" s="14" t="s">
        <v>183</v>
      </c>
      <c r="I57" s="15" t="s">
        <v>183</v>
      </c>
      <c r="J57" s="16" t="s">
        <v>184</v>
      </c>
      <c r="K57" s="17">
        <v>1.8319000000000001</v>
      </c>
      <c r="L57" s="17">
        <f t="shared" si="0"/>
        <v>0.23814700000000003</v>
      </c>
      <c r="M57" s="18">
        <f t="shared" si="1"/>
        <v>2.0700470000000002</v>
      </c>
      <c r="N57" s="19"/>
      <c r="O57" s="20"/>
      <c r="P57" s="21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</row>
    <row r="58" spans="1:205" s="23" customFormat="1" ht="13.5" x14ac:dyDescent="0.15">
      <c r="A58" s="10">
        <v>52</v>
      </c>
      <c r="B58" s="65" t="s">
        <v>136</v>
      </c>
      <c r="C58" s="65" t="s">
        <v>137</v>
      </c>
      <c r="D58" s="11" t="s">
        <v>136</v>
      </c>
      <c r="E58" s="12" t="s">
        <v>18</v>
      </c>
      <c r="F58" s="11">
        <v>1.8319000000000001</v>
      </c>
      <c r="G58" s="11">
        <v>1.8319000000000001</v>
      </c>
      <c r="H58" s="14" t="s">
        <v>183</v>
      </c>
      <c r="I58" s="15" t="s">
        <v>183</v>
      </c>
      <c r="J58" s="16" t="s">
        <v>184</v>
      </c>
      <c r="K58" s="17">
        <v>1.8319000000000001</v>
      </c>
      <c r="L58" s="17">
        <f t="shared" si="0"/>
        <v>0.23814700000000003</v>
      </c>
      <c r="M58" s="18">
        <f t="shared" si="1"/>
        <v>2.0700470000000002</v>
      </c>
      <c r="N58" s="19"/>
      <c r="O58" s="20"/>
      <c r="P58" s="21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</row>
    <row r="59" spans="1:205" s="23" customFormat="1" ht="13.5" x14ac:dyDescent="0.15">
      <c r="A59" s="10">
        <v>53</v>
      </c>
      <c r="B59" s="65" t="s">
        <v>138</v>
      </c>
      <c r="C59" s="65" t="s">
        <v>139</v>
      </c>
      <c r="D59" s="11" t="s">
        <v>138</v>
      </c>
      <c r="E59" s="12" t="s">
        <v>18</v>
      </c>
      <c r="F59" s="11">
        <v>0.48670000000000002</v>
      </c>
      <c r="G59" s="11">
        <v>0.48670000000000002</v>
      </c>
      <c r="H59" s="14" t="s">
        <v>183</v>
      </c>
      <c r="I59" s="15" t="s">
        <v>183</v>
      </c>
      <c r="J59" s="16" t="s">
        <v>184</v>
      </c>
      <c r="K59" s="17">
        <v>0.48670000000000002</v>
      </c>
      <c r="L59" s="17">
        <f t="shared" si="0"/>
        <v>6.3271000000000008E-2</v>
      </c>
      <c r="M59" s="18">
        <f t="shared" si="1"/>
        <v>0.54997099999999999</v>
      </c>
      <c r="N59" s="19"/>
      <c r="O59" s="20"/>
      <c r="P59" s="21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</row>
    <row r="60" spans="1:205" s="23" customFormat="1" ht="13.5" x14ac:dyDescent="0.15">
      <c r="A60" s="10">
        <v>54</v>
      </c>
      <c r="B60" s="65" t="s">
        <v>140</v>
      </c>
      <c r="C60" s="65" t="s">
        <v>141</v>
      </c>
      <c r="D60" s="11" t="s">
        <v>140</v>
      </c>
      <c r="E60" s="12" t="s">
        <v>18</v>
      </c>
      <c r="F60" s="11">
        <v>1.1847000000000001</v>
      </c>
      <c r="G60" s="11">
        <v>1.1847000000000001</v>
      </c>
      <c r="H60" s="14" t="s">
        <v>183</v>
      </c>
      <c r="I60" s="15" t="s">
        <v>183</v>
      </c>
      <c r="J60" s="16" t="s">
        <v>184</v>
      </c>
      <c r="K60" s="17">
        <v>1.1847000000000001</v>
      </c>
      <c r="L60" s="17">
        <f t="shared" si="0"/>
        <v>0.15401100000000001</v>
      </c>
      <c r="M60" s="18">
        <f t="shared" si="1"/>
        <v>1.338711</v>
      </c>
      <c r="N60" s="19"/>
      <c r="O60" s="20"/>
      <c r="P60" s="21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</row>
    <row r="61" spans="1:205" s="23" customFormat="1" ht="13.5" x14ac:dyDescent="0.15">
      <c r="A61" s="10">
        <v>55</v>
      </c>
      <c r="B61" s="65" t="s">
        <v>142</v>
      </c>
      <c r="C61" s="65" t="s">
        <v>143</v>
      </c>
      <c r="D61" s="11" t="s">
        <v>142</v>
      </c>
      <c r="E61" s="12" t="s">
        <v>18</v>
      </c>
      <c r="F61" s="11">
        <v>2.0781000000000001</v>
      </c>
      <c r="G61" s="11">
        <v>2.0781000000000001</v>
      </c>
      <c r="H61" s="14" t="s">
        <v>183</v>
      </c>
      <c r="I61" s="15" t="s">
        <v>183</v>
      </c>
      <c r="J61" s="16" t="s">
        <v>184</v>
      </c>
      <c r="K61" s="17">
        <v>2.0781000000000001</v>
      </c>
      <c r="L61" s="17">
        <f t="shared" si="0"/>
        <v>0.27015300000000003</v>
      </c>
      <c r="M61" s="18">
        <f t="shared" si="1"/>
        <v>2.3482530000000001</v>
      </c>
      <c r="N61" s="19"/>
      <c r="O61" s="20"/>
      <c r="P61" s="2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</row>
    <row r="62" spans="1:205" s="23" customFormat="1" ht="13.5" x14ac:dyDescent="0.15">
      <c r="A62" s="10">
        <v>56</v>
      </c>
      <c r="B62" s="65" t="s">
        <v>144</v>
      </c>
      <c r="C62" s="65" t="s">
        <v>145</v>
      </c>
      <c r="D62" s="11" t="s">
        <v>144</v>
      </c>
      <c r="E62" s="12" t="s">
        <v>18</v>
      </c>
      <c r="F62" s="11">
        <v>2.3957999999999999</v>
      </c>
      <c r="G62" s="11">
        <v>2.3957999999999999</v>
      </c>
      <c r="H62" s="14" t="s">
        <v>183</v>
      </c>
      <c r="I62" s="15" t="s">
        <v>183</v>
      </c>
      <c r="J62" s="16" t="s">
        <v>184</v>
      </c>
      <c r="K62" s="17">
        <v>2.3957999999999999</v>
      </c>
      <c r="L62" s="17">
        <f t="shared" si="0"/>
        <v>0.31145400000000001</v>
      </c>
      <c r="M62" s="18">
        <f t="shared" si="1"/>
        <v>2.7072539999999998</v>
      </c>
      <c r="N62" s="19"/>
      <c r="O62" s="20"/>
      <c r="P62" s="21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</row>
    <row r="63" spans="1:205" s="23" customFormat="1" ht="13.5" x14ac:dyDescent="0.15">
      <c r="A63" s="10">
        <v>57</v>
      </c>
      <c r="B63" s="65" t="s">
        <v>146</v>
      </c>
      <c r="C63" s="65" t="s">
        <v>147</v>
      </c>
      <c r="D63" s="11" t="s">
        <v>146</v>
      </c>
      <c r="E63" s="12" t="s">
        <v>18</v>
      </c>
      <c r="F63" s="11">
        <v>2.0781000000000001</v>
      </c>
      <c r="G63" s="11">
        <v>2.0781000000000001</v>
      </c>
      <c r="H63" s="14" t="s">
        <v>183</v>
      </c>
      <c r="I63" s="15" t="s">
        <v>183</v>
      </c>
      <c r="J63" s="16" t="s">
        <v>184</v>
      </c>
      <c r="K63" s="17">
        <v>2.0781000000000001</v>
      </c>
      <c r="L63" s="17">
        <f t="shared" si="0"/>
        <v>0.27015300000000003</v>
      </c>
      <c r="M63" s="18">
        <f t="shared" si="1"/>
        <v>2.3482530000000001</v>
      </c>
      <c r="N63" s="19"/>
      <c r="O63" s="20"/>
      <c r="P63" s="21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</row>
    <row r="64" spans="1:205" s="23" customFormat="1" ht="13.5" x14ac:dyDescent="0.15">
      <c r="A64" s="10">
        <v>58</v>
      </c>
      <c r="B64" s="65" t="s">
        <v>148</v>
      </c>
      <c r="C64" s="65" t="s">
        <v>149</v>
      </c>
      <c r="D64" s="11" t="s">
        <v>148</v>
      </c>
      <c r="E64" s="12" t="s">
        <v>18</v>
      </c>
      <c r="F64" s="11">
        <v>2.0781000000000001</v>
      </c>
      <c r="G64" s="11">
        <v>2.0781000000000001</v>
      </c>
      <c r="H64" s="14" t="s">
        <v>183</v>
      </c>
      <c r="I64" s="15" t="s">
        <v>183</v>
      </c>
      <c r="J64" s="16" t="s">
        <v>184</v>
      </c>
      <c r="K64" s="17">
        <v>2.0781000000000001</v>
      </c>
      <c r="L64" s="17">
        <f t="shared" si="0"/>
        <v>0.27015300000000003</v>
      </c>
      <c r="M64" s="18">
        <f t="shared" si="1"/>
        <v>2.3482530000000001</v>
      </c>
      <c r="N64" s="19"/>
      <c r="O64" s="20"/>
      <c r="P64" s="21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</row>
    <row r="65" spans="1:205" s="23" customFormat="1" ht="13.5" x14ac:dyDescent="0.15">
      <c r="A65" s="10">
        <v>59</v>
      </c>
      <c r="B65" s="65" t="s">
        <v>150</v>
      </c>
      <c r="C65" s="65" t="s">
        <v>151</v>
      </c>
      <c r="D65" s="11" t="s">
        <v>150</v>
      </c>
      <c r="E65" s="12" t="s">
        <v>18</v>
      </c>
      <c r="F65" s="11">
        <v>2.3957999999999999</v>
      </c>
      <c r="G65" s="11">
        <v>2.3957999999999999</v>
      </c>
      <c r="H65" s="14" t="s">
        <v>183</v>
      </c>
      <c r="I65" s="15" t="s">
        <v>183</v>
      </c>
      <c r="J65" s="16" t="s">
        <v>184</v>
      </c>
      <c r="K65" s="17">
        <v>2.3957999999999999</v>
      </c>
      <c r="L65" s="17">
        <f t="shared" si="0"/>
        <v>0.31145400000000001</v>
      </c>
      <c r="M65" s="18">
        <f t="shared" si="1"/>
        <v>2.7072539999999998</v>
      </c>
      <c r="N65" s="19"/>
      <c r="O65" s="20"/>
      <c r="P65" s="21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</row>
    <row r="66" spans="1:205" s="23" customFormat="1" ht="13.5" x14ac:dyDescent="0.15">
      <c r="A66" s="10">
        <v>60</v>
      </c>
      <c r="B66" s="65" t="s">
        <v>152</v>
      </c>
      <c r="C66" s="65" t="s">
        <v>153</v>
      </c>
      <c r="D66" s="11" t="s">
        <v>152</v>
      </c>
      <c r="E66" s="12" t="s">
        <v>18</v>
      </c>
      <c r="F66" s="11">
        <v>2.0781000000000001</v>
      </c>
      <c r="G66" s="11">
        <v>2.0781000000000001</v>
      </c>
      <c r="H66" s="14" t="s">
        <v>183</v>
      </c>
      <c r="I66" s="15" t="s">
        <v>183</v>
      </c>
      <c r="J66" s="16" t="s">
        <v>184</v>
      </c>
      <c r="K66" s="17">
        <v>2.0781000000000001</v>
      </c>
      <c r="L66" s="17">
        <f t="shared" si="0"/>
        <v>0.27015300000000003</v>
      </c>
      <c r="M66" s="18">
        <f t="shared" si="1"/>
        <v>2.3482530000000001</v>
      </c>
      <c r="N66" s="19"/>
      <c r="O66" s="20"/>
      <c r="P66" s="21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</row>
    <row r="67" spans="1:205" s="23" customFormat="1" ht="13.5" x14ac:dyDescent="0.15">
      <c r="A67" s="10">
        <v>61</v>
      </c>
      <c r="B67" s="65" t="s">
        <v>154</v>
      </c>
      <c r="C67" s="65" t="s">
        <v>155</v>
      </c>
      <c r="D67" s="11" t="s">
        <v>182</v>
      </c>
      <c r="E67" s="12" t="s">
        <v>18</v>
      </c>
      <c r="F67" s="11">
        <v>0.64600000000000002</v>
      </c>
      <c r="G67" s="11">
        <v>0.64600000000000002</v>
      </c>
      <c r="H67" s="14" t="s">
        <v>183</v>
      </c>
      <c r="I67" s="15" t="s">
        <v>183</v>
      </c>
      <c r="J67" s="16" t="s">
        <v>184</v>
      </c>
      <c r="K67" s="17">
        <v>0.64600000000000002</v>
      </c>
      <c r="L67" s="17">
        <f t="shared" si="0"/>
        <v>8.3979999999999999E-2</v>
      </c>
      <c r="M67" s="18">
        <f t="shared" si="1"/>
        <v>0.72998000000000007</v>
      </c>
      <c r="N67" s="19"/>
      <c r="O67" s="20"/>
      <c r="P67" s="21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</row>
    <row r="68" spans="1:205" s="23" customFormat="1" ht="13.5" x14ac:dyDescent="0.15">
      <c r="A68" s="10">
        <v>62</v>
      </c>
      <c r="B68" s="65" t="s">
        <v>156</v>
      </c>
      <c r="C68" s="65" t="s">
        <v>157</v>
      </c>
      <c r="D68" s="11" t="s">
        <v>156</v>
      </c>
      <c r="E68" s="12" t="s">
        <v>18</v>
      </c>
      <c r="F68" s="11">
        <v>0.49559999999999998</v>
      </c>
      <c r="G68" s="11">
        <v>0.49559999999999998</v>
      </c>
      <c r="H68" s="14" t="s">
        <v>183</v>
      </c>
      <c r="I68" s="15" t="s">
        <v>183</v>
      </c>
      <c r="J68" s="16" t="s">
        <v>184</v>
      </c>
      <c r="K68" s="17">
        <v>0.49559999999999998</v>
      </c>
      <c r="L68" s="17">
        <f t="shared" si="0"/>
        <v>6.4427999999999999E-2</v>
      </c>
      <c r="M68" s="18">
        <f t="shared" si="1"/>
        <v>0.56002799999999997</v>
      </c>
      <c r="N68" s="19"/>
      <c r="O68" s="20"/>
      <c r="P68" s="21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</row>
    <row r="69" spans="1:205" s="23" customFormat="1" ht="13.5" x14ac:dyDescent="0.15">
      <c r="A69" s="10">
        <v>63</v>
      </c>
      <c r="B69" s="65" t="s">
        <v>158</v>
      </c>
      <c r="C69" s="65" t="s">
        <v>159</v>
      </c>
      <c r="D69" s="11" t="s">
        <v>158</v>
      </c>
      <c r="E69" s="12" t="s">
        <v>18</v>
      </c>
      <c r="F69" s="11">
        <v>0.64600000000000002</v>
      </c>
      <c r="G69" s="11">
        <v>0.64600000000000002</v>
      </c>
      <c r="H69" s="14" t="s">
        <v>183</v>
      </c>
      <c r="I69" s="15" t="s">
        <v>183</v>
      </c>
      <c r="J69" s="16" t="s">
        <v>184</v>
      </c>
      <c r="K69" s="17">
        <v>0.64600000000000002</v>
      </c>
      <c r="L69" s="17">
        <f t="shared" si="0"/>
        <v>8.3979999999999999E-2</v>
      </c>
      <c r="M69" s="18">
        <f t="shared" si="1"/>
        <v>0.72998000000000007</v>
      </c>
      <c r="N69" s="19"/>
      <c r="O69" s="20"/>
      <c r="P69" s="21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</row>
    <row r="70" spans="1:205" s="23" customFormat="1" ht="13.5" x14ac:dyDescent="0.15">
      <c r="A70" s="10">
        <v>64</v>
      </c>
      <c r="B70" s="65" t="s">
        <v>160</v>
      </c>
      <c r="C70" s="65" t="s">
        <v>161</v>
      </c>
      <c r="D70" s="11" t="s">
        <v>160</v>
      </c>
      <c r="E70" s="12" t="s">
        <v>18</v>
      </c>
      <c r="F70" s="11">
        <v>0.49559999999999998</v>
      </c>
      <c r="G70" s="11">
        <v>0.49559999999999998</v>
      </c>
      <c r="H70" s="14" t="s">
        <v>183</v>
      </c>
      <c r="I70" s="15" t="s">
        <v>183</v>
      </c>
      <c r="J70" s="16" t="s">
        <v>184</v>
      </c>
      <c r="K70" s="17">
        <v>0.49559999999999998</v>
      </c>
      <c r="L70" s="17">
        <f t="shared" si="0"/>
        <v>6.4427999999999999E-2</v>
      </c>
      <c r="M70" s="18">
        <f t="shared" si="1"/>
        <v>0.56002799999999997</v>
      </c>
      <c r="N70" s="19"/>
      <c r="O70" s="20"/>
      <c r="P70" s="21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</row>
    <row r="71" spans="1:205" s="23" customFormat="1" ht="13.5" x14ac:dyDescent="0.15">
      <c r="A71" s="10">
        <v>65</v>
      </c>
      <c r="B71" s="65" t="s">
        <v>162</v>
      </c>
      <c r="C71" s="65" t="s">
        <v>163</v>
      </c>
      <c r="D71" s="11" t="s">
        <v>162</v>
      </c>
      <c r="E71" s="12" t="s">
        <v>18</v>
      </c>
      <c r="F71" s="11">
        <v>1.0563</v>
      </c>
      <c r="G71" s="11">
        <v>1.0563</v>
      </c>
      <c r="H71" s="14" t="s">
        <v>183</v>
      </c>
      <c r="I71" s="15" t="s">
        <v>183</v>
      </c>
      <c r="J71" s="16" t="s">
        <v>184</v>
      </c>
      <c r="K71" s="17">
        <v>1.0563</v>
      </c>
      <c r="L71" s="17">
        <f t="shared" si="0"/>
        <v>0.137319</v>
      </c>
      <c r="M71" s="18">
        <f t="shared" si="1"/>
        <v>1.193619</v>
      </c>
      <c r="N71" s="19"/>
      <c r="O71" s="20"/>
      <c r="P71" s="2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</row>
    <row r="72" spans="1:205" s="23" customFormat="1" ht="13.5" x14ac:dyDescent="0.15">
      <c r="A72" s="10">
        <v>66</v>
      </c>
      <c r="B72" s="66" t="s">
        <v>164</v>
      </c>
      <c r="C72" s="67" t="s">
        <v>165</v>
      </c>
      <c r="D72" s="11" t="s">
        <v>164</v>
      </c>
      <c r="E72" s="12" t="s">
        <v>18</v>
      </c>
      <c r="F72" s="11">
        <v>2.2978999999999998</v>
      </c>
      <c r="G72" s="11">
        <v>2.2978999999999998</v>
      </c>
      <c r="H72" s="14" t="s">
        <v>183</v>
      </c>
      <c r="I72" s="15" t="s">
        <v>183</v>
      </c>
      <c r="J72" s="16" t="s">
        <v>184</v>
      </c>
      <c r="K72" s="17">
        <v>2.2978999999999998</v>
      </c>
      <c r="L72" s="17">
        <f t="shared" ref="L72:L82" si="2">K72*0.13</f>
        <v>0.29872699999999996</v>
      </c>
      <c r="M72" s="18">
        <f t="shared" ref="M72:M82" si="3">K72+L72</f>
        <v>2.5966269999999998</v>
      </c>
      <c r="N72" s="19"/>
      <c r="O72" s="20"/>
      <c r="P72" s="21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</row>
    <row r="73" spans="1:205" s="23" customFormat="1" ht="13.5" x14ac:dyDescent="0.15">
      <c r="A73" s="10">
        <v>67</v>
      </c>
      <c r="B73" s="67" t="s">
        <v>166</v>
      </c>
      <c r="C73" s="67" t="s">
        <v>167</v>
      </c>
      <c r="D73" s="11" t="s">
        <v>166</v>
      </c>
      <c r="E73" s="12" t="s">
        <v>18</v>
      </c>
      <c r="F73" s="11">
        <v>4.0289999999999999</v>
      </c>
      <c r="G73" s="11">
        <v>4.0289999999999999</v>
      </c>
      <c r="H73" s="14" t="s">
        <v>183</v>
      </c>
      <c r="I73" s="15" t="s">
        <v>183</v>
      </c>
      <c r="J73" s="16" t="s">
        <v>184</v>
      </c>
      <c r="K73" s="17">
        <v>4.0289999999999999</v>
      </c>
      <c r="L73" s="17">
        <f t="shared" si="2"/>
        <v>0.52376999999999996</v>
      </c>
      <c r="M73" s="18">
        <f t="shared" si="3"/>
        <v>4.5527699999999998</v>
      </c>
      <c r="N73" s="19"/>
      <c r="O73" s="20"/>
      <c r="P73" s="21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</row>
    <row r="74" spans="1:205" s="23" customFormat="1" ht="13.5" x14ac:dyDescent="0.15">
      <c r="A74" s="10">
        <v>68</v>
      </c>
      <c r="B74" s="67" t="s">
        <v>168</v>
      </c>
      <c r="C74" s="67" t="s">
        <v>169</v>
      </c>
      <c r="D74" s="11" t="s">
        <v>168</v>
      </c>
      <c r="E74" s="12" t="s">
        <v>18</v>
      </c>
      <c r="F74" s="11">
        <v>1.6843999999999999</v>
      </c>
      <c r="G74" s="11">
        <v>1.6843999999999999</v>
      </c>
      <c r="H74" s="14" t="s">
        <v>183</v>
      </c>
      <c r="I74" s="15" t="s">
        <v>183</v>
      </c>
      <c r="J74" s="16" t="s">
        <v>184</v>
      </c>
      <c r="K74" s="17">
        <v>1.6843999999999999</v>
      </c>
      <c r="L74" s="17">
        <f t="shared" si="2"/>
        <v>0.218972</v>
      </c>
      <c r="M74" s="18">
        <f t="shared" si="3"/>
        <v>1.9033719999999998</v>
      </c>
      <c r="N74" s="19"/>
      <c r="O74" s="20"/>
      <c r="P74" s="21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</row>
    <row r="75" spans="1:205" s="23" customFormat="1" ht="13.5" x14ac:dyDescent="0.15">
      <c r="A75" s="10">
        <v>69</v>
      </c>
      <c r="B75" s="65" t="s">
        <v>170</v>
      </c>
      <c r="C75" s="65" t="s">
        <v>171</v>
      </c>
      <c r="D75" s="11" t="s">
        <v>170</v>
      </c>
      <c r="E75" s="12" t="s">
        <v>18</v>
      </c>
      <c r="F75" s="11">
        <v>1.8109</v>
      </c>
      <c r="G75" s="11">
        <v>1.8109</v>
      </c>
      <c r="H75" s="14" t="s">
        <v>183</v>
      </c>
      <c r="I75" s="15" t="s">
        <v>183</v>
      </c>
      <c r="J75" s="16" t="s">
        <v>184</v>
      </c>
      <c r="K75" s="17">
        <v>1.8109</v>
      </c>
      <c r="L75" s="17">
        <f t="shared" si="2"/>
        <v>0.23541700000000002</v>
      </c>
      <c r="M75" s="18">
        <f t="shared" si="3"/>
        <v>2.0463170000000002</v>
      </c>
      <c r="N75" s="19"/>
      <c r="O75" s="20"/>
      <c r="P75" s="21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</row>
    <row r="76" spans="1:205" s="23" customFormat="1" ht="13.5" x14ac:dyDescent="0.15">
      <c r="A76" s="10">
        <v>70</v>
      </c>
      <c r="B76" s="67" t="s">
        <v>172</v>
      </c>
      <c r="C76" s="67" t="s">
        <v>173</v>
      </c>
      <c r="D76" s="11" t="s">
        <v>172</v>
      </c>
      <c r="E76" s="12" t="s">
        <v>18</v>
      </c>
      <c r="F76" s="11">
        <v>1.1847000000000001</v>
      </c>
      <c r="G76" s="11">
        <v>1.1847000000000001</v>
      </c>
      <c r="H76" s="14" t="s">
        <v>183</v>
      </c>
      <c r="I76" s="15" t="s">
        <v>183</v>
      </c>
      <c r="J76" s="16" t="s">
        <v>184</v>
      </c>
      <c r="K76" s="17">
        <v>1.1847000000000001</v>
      </c>
      <c r="L76" s="17">
        <f t="shared" si="2"/>
        <v>0.15401100000000001</v>
      </c>
      <c r="M76" s="18">
        <f t="shared" si="3"/>
        <v>1.338711</v>
      </c>
      <c r="N76" s="19"/>
      <c r="O76" s="20"/>
      <c r="P76" s="21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</row>
    <row r="77" spans="1:205" s="23" customFormat="1" ht="13.5" x14ac:dyDescent="0.15">
      <c r="A77" s="10">
        <v>71</v>
      </c>
      <c r="B77" s="65" t="s">
        <v>90</v>
      </c>
      <c r="C77" s="65" t="s">
        <v>91</v>
      </c>
      <c r="D77" s="11" t="s">
        <v>90</v>
      </c>
      <c r="E77" s="12" t="s">
        <v>18</v>
      </c>
      <c r="F77" s="11">
        <v>1.6553</v>
      </c>
      <c r="G77" s="11">
        <v>1.6553</v>
      </c>
      <c r="H77" s="14" t="s">
        <v>183</v>
      </c>
      <c r="I77" s="15" t="s">
        <v>183</v>
      </c>
      <c r="J77" s="16" t="s">
        <v>184</v>
      </c>
      <c r="K77" s="17">
        <v>1.6553</v>
      </c>
      <c r="L77" s="17">
        <f t="shared" si="2"/>
        <v>0.21518900000000002</v>
      </c>
      <c r="M77" s="18">
        <f t="shared" si="3"/>
        <v>1.8704890000000001</v>
      </c>
      <c r="N77" s="19"/>
      <c r="O77" s="20"/>
      <c r="P77" s="21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</row>
    <row r="78" spans="1:205" s="23" customFormat="1" ht="13.5" x14ac:dyDescent="0.15">
      <c r="A78" s="10">
        <v>72</v>
      </c>
      <c r="B78" s="65" t="s">
        <v>92</v>
      </c>
      <c r="C78" s="65" t="s">
        <v>93</v>
      </c>
      <c r="D78" s="11" t="s">
        <v>92</v>
      </c>
      <c r="E78" s="12" t="s">
        <v>18</v>
      </c>
      <c r="F78" s="11">
        <v>1.1829000000000001</v>
      </c>
      <c r="G78" s="11">
        <v>1.1829000000000001</v>
      </c>
      <c r="H78" s="14" t="s">
        <v>183</v>
      </c>
      <c r="I78" s="15" t="s">
        <v>183</v>
      </c>
      <c r="J78" s="16" t="s">
        <v>184</v>
      </c>
      <c r="K78" s="17">
        <v>1.1829000000000001</v>
      </c>
      <c r="L78" s="17">
        <f t="shared" si="2"/>
        <v>0.15377700000000002</v>
      </c>
      <c r="M78" s="18">
        <f t="shared" si="3"/>
        <v>1.3366770000000001</v>
      </c>
      <c r="N78" s="19"/>
      <c r="O78" s="20"/>
      <c r="P78" s="21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</row>
    <row r="79" spans="1:205" s="23" customFormat="1" ht="13.5" x14ac:dyDescent="0.15">
      <c r="A79" s="10">
        <v>73</v>
      </c>
      <c r="B79" s="65" t="s">
        <v>174</v>
      </c>
      <c r="C79" s="65" t="s">
        <v>175</v>
      </c>
      <c r="D79" s="11" t="s">
        <v>174</v>
      </c>
      <c r="E79" s="12" t="s">
        <v>18</v>
      </c>
      <c r="F79" s="11">
        <v>2.1716000000000002</v>
      </c>
      <c r="G79" s="11">
        <v>2.1716000000000002</v>
      </c>
      <c r="H79" s="14" t="s">
        <v>183</v>
      </c>
      <c r="I79" s="15" t="s">
        <v>183</v>
      </c>
      <c r="J79" s="16" t="s">
        <v>184</v>
      </c>
      <c r="K79" s="17">
        <v>2.1716000000000002</v>
      </c>
      <c r="L79" s="17">
        <f t="shared" si="2"/>
        <v>0.28230800000000006</v>
      </c>
      <c r="M79" s="18">
        <f t="shared" si="3"/>
        <v>2.4539080000000002</v>
      </c>
      <c r="N79" s="19"/>
      <c r="O79" s="20"/>
      <c r="P79" s="21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</row>
    <row r="80" spans="1:205" s="23" customFormat="1" ht="13.5" x14ac:dyDescent="0.15">
      <c r="A80" s="10">
        <v>74</v>
      </c>
      <c r="B80" s="65" t="s">
        <v>176</v>
      </c>
      <c r="C80" s="65" t="s">
        <v>177</v>
      </c>
      <c r="D80" s="11" t="s">
        <v>176</v>
      </c>
      <c r="E80" s="12" t="s">
        <v>18</v>
      </c>
      <c r="F80" s="11">
        <v>1.9591000000000001</v>
      </c>
      <c r="G80" s="11">
        <v>1.9591000000000001</v>
      </c>
      <c r="H80" s="14" t="s">
        <v>183</v>
      </c>
      <c r="I80" s="15" t="s">
        <v>183</v>
      </c>
      <c r="J80" s="16" t="s">
        <v>184</v>
      </c>
      <c r="K80" s="17">
        <v>1.9591000000000001</v>
      </c>
      <c r="L80" s="17">
        <f t="shared" si="2"/>
        <v>0.25468299999999999</v>
      </c>
      <c r="M80" s="18">
        <f t="shared" si="3"/>
        <v>2.2137830000000003</v>
      </c>
      <c r="N80" s="19"/>
      <c r="O80" s="20"/>
      <c r="P80" s="21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</row>
    <row r="81" spans="1:205" s="23" customFormat="1" ht="13.5" x14ac:dyDescent="0.15">
      <c r="A81" s="10">
        <v>75</v>
      </c>
      <c r="B81" s="67" t="s">
        <v>178</v>
      </c>
      <c r="C81" s="67" t="s">
        <v>179</v>
      </c>
      <c r="D81" s="11" t="s">
        <v>178</v>
      </c>
      <c r="E81" s="12" t="s">
        <v>18</v>
      </c>
      <c r="F81" s="11">
        <v>3.6429999999999998</v>
      </c>
      <c r="G81" s="11">
        <v>3.6429999999999998</v>
      </c>
      <c r="H81" s="14" t="s">
        <v>183</v>
      </c>
      <c r="I81" s="15" t="s">
        <v>183</v>
      </c>
      <c r="J81" s="16" t="s">
        <v>184</v>
      </c>
      <c r="K81" s="17">
        <v>3.6429999999999998</v>
      </c>
      <c r="L81" s="17">
        <f t="shared" si="2"/>
        <v>0.47359000000000001</v>
      </c>
      <c r="M81" s="18">
        <f t="shared" si="3"/>
        <v>4.1165899999999995</v>
      </c>
      <c r="N81" s="19"/>
      <c r="O81" s="20"/>
      <c r="P81" s="2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</row>
    <row r="82" spans="1:205" s="23" customFormat="1" ht="12.75" customHeight="1" x14ac:dyDescent="0.15">
      <c r="A82" s="10">
        <v>76</v>
      </c>
      <c r="B82" s="67" t="s">
        <v>180</v>
      </c>
      <c r="C82" s="67" t="s">
        <v>181</v>
      </c>
      <c r="D82" s="11" t="s">
        <v>180</v>
      </c>
      <c r="E82" s="12" t="s">
        <v>18</v>
      </c>
      <c r="F82" s="11">
        <v>3.6429999999999998</v>
      </c>
      <c r="G82" s="11">
        <v>3.6429999999999998</v>
      </c>
      <c r="H82" s="14" t="s">
        <v>183</v>
      </c>
      <c r="I82" s="15" t="s">
        <v>183</v>
      </c>
      <c r="J82" s="16" t="s">
        <v>184</v>
      </c>
      <c r="K82" s="17">
        <v>3.6429999999999998</v>
      </c>
      <c r="L82" s="17">
        <f t="shared" si="2"/>
        <v>0.47359000000000001</v>
      </c>
      <c r="M82" s="18">
        <f t="shared" si="3"/>
        <v>4.1165899999999995</v>
      </c>
      <c r="N82" s="19"/>
      <c r="O82" s="20"/>
      <c r="P82" s="21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</row>
    <row r="83" spans="1:205" s="26" customFormat="1" ht="13.5" customHeight="1" x14ac:dyDescent="0.15">
      <c r="A83" s="54" t="s">
        <v>20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24"/>
      <c r="P83" s="25"/>
    </row>
    <row r="84" spans="1:205" s="26" customFormat="1" x14ac:dyDescent="0.15">
      <c r="A84" s="62" t="s">
        <v>185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27"/>
      <c r="P84" s="25"/>
    </row>
    <row r="85" spans="1:205" s="26" customFormat="1" x14ac:dyDescent="0.15">
      <c r="A85" s="54" t="s">
        <v>29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27"/>
      <c r="P85" s="25"/>
    </row>
    <row r="86" spans="1:205" s="26" customFormat="1" x14ac:dyDescent="0.15">
      <c r="A86" s="62" t="s">
        <v>33</v>
      </c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48"/>
      <c r="P86" s="25"/>
    </row>
    <row r="87" spans="1:205" s="26" customFormat="1" x14ac:dyDescent="0.15">
      <c r="A87" s="62" t="s">
        <v>32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47"/>
      <c r="P87" s="25"/>
    </row>
    <row r="88" spans="1:205" s="26" customFormat="1" x14ac:dyDescent="0.15">
      <c r="A88" s="62" t="s">
        <v>30</v>
      </c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27"/>
      <c r="P88" s="25"/>
    </row>
    <row r="89" spans="1:205" s="26" customFormat="1" x14ac:dyDescent="0.15">
      <c r="A89" s="63" t="s">
        <v>31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28"/>
      <c r="P89" s="25"/>
    </row>
    <row r="90" spans="1:205" s="26" customFormat="1" ht="23.25" customHeight="1" x14ac:dyDescent="0.1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5"/>
    </row>
    <row r="91" spans="1:205" s="26" customFormat="1" x14ac:dyDescent="0.15">
      <c r="A91" s="29" t="s">
        <v>26</v>
      </c>
      <c r="B91" s="30"/>
      <c r="C91" s="31"/>
      <c r="H91" s="26" t="s">
        <v>187</v>
      </c>
      <c r="I91" s="32"/>
      <c r="J91" s="31"/>
      <c r="K91" s="33"/>
      <c r="L91" s="33"/>
      <c r="M91" s="33"/>
      <c r="N91" s="34"/>
      <c r="O91" s="35"/>
      <c r="P91" s="25"/>
    </row>
    <row r="92" spans="1:205" s="26" customFormat="1" x14ac:dyDescent="0.15">
      <c r="A92" s="31" t="s">
        <v>27</v>
      </c>
      <c r="B92" s="30"/>
      <c r="C92" s="31"/>
      <c r="H92" s="26" t="s">
        <v>22</v>
      </c>
      <c r="I92" s="31"/>
      <c r="J92" s="31"/>
      <c r="K92" s="33"/>
      <c r="L92" s="31"/>
      <c r="M92" s="31"/>
      <c r="N92" s="36"/>
      <c r="O92" s="37"/>
      <c r="P92" s="25"/>
    </row>
    <row r="93" spans="1:205" s="26" customFormat="1" x14ac:dyDescent="0.15">
      <c r="A93" s="31"/>
      <c r="B93" s="30"/>
      <c r="C93" s="31"/>
      <c r="I93" s="31"/>
      <c r="J93" s="31"/>
      <c r="K93" s="33"/>
      <c r="L93" s="31"/>
      <c r="M93" s="31"/>
      <c r="N93" s="36"/>
      <c r="O93" s="37"/>
      <c r="P93" s="25"/>
    </row>
    <row r="94" spans="1:205" s="26" customFormat="1" x14ac:dyDescent="0.15">
      <c r="A94" s="29" t="s">
        <v>28</v>
      </c>
      <c r="B94" s="29"/>
      <c r="C94" s="38"/>
      <c r="H94" s="26" t="s">
        <v>23</v>
      </c>
      <c r="I94" s="29"/>
      <c r="J94" s="38"/>
      <c r="K94" s="33"/>
      <c r="L94" s="33"/>
      <c r="M94" s="33"/>
      <c r="N94" s="36"/>
      <c r="O94" s="37"/>
      <c r="P94" s="25"/>
    </row>
    <row r="95" spans="1:205" s="26" customFormat="1" ht="14.25" customHeight="1" x14ac:dyDescent="0.15">
      <c r="A95" s="33"/>
      <c r="B95" s="39" t="s">
        <v>25</v>
      </c>
      <c r="C95" s="33"/>
      <c r="I95" s="33" t="s">
        <v>24</v>
      </c>
      <c r="J95" s="33"/>
      <c r="K95" s="33"/>
      <c r="L95" s="33"/>
      <c r="M95" s="33"/>
      <c r="N95" s="36"/>
      <c r="O95" s="37"/>
      <c r="P95" s="25"/>
    </row>
    <row r="96" spans="1:205" x14ac:dyDescent="0.15">
      <c r="B96" s="3"/>
    </row>
    <row r="97" spans="2:2" x14ac:dyDescent="0.15">
      <c r="B97" s="3"/>
    </row>
    <row r="98" spans="2:2" x14ac:dyDescent="0.15">
      <c r="B98" s="3"/>
    </row>
    <row r="99" spans="2:2" x14ac:dyDescent="0.15">
      <c r="B99" s="3"/>
    </row>
    <row r="100" spans="2:2" x14ac:dyDescent="0.15">
      <c r="B100" s="3"/>
    </row>
    <row r="101" spans="2:2" x14ac:dyDescent="0.15">
      <c r="B101" s="3"/>
    </row>
    <row r="102" spans="2:2" x14ac:dyDescent="0.15">
      <c r="B102" s="3"/>
    </row>
    <row r="103" spans="2:2" x14ac:dyDescent="0.15">
      <c r="B103" s="3"/>
    </row>
    <row r="104" spans="2:2" x14ac:dyDescent="0.15">
      <c r="B104" s="3"/>
    </row>
    <row r="105" spans="2:2" x14ac:dyDescent="0.15">
      <c r="B105" s="3"/>
    </row>
    <row r="106" spans="2:2" x14ac:dyDescent="0.15">
      <c r="B106" s="3"/>
    </row>
    <row r="107" spans="2:2" x14ac:dyDescent="0.15">
      <c r="B107" s="3"/>
    </row>
    <row r="108" spans="2:2" x14ac:dyDescent="0.15">
      <c r="B108" s="3"/>
    </row>
    <row r="109" spans="2:2" x14ac:dyDescent="0.15">
      <c r="B109" s="3"/>
    </row>
    <row r="110" spans="2:2" x14ac:dyDescent="0.15">
      <c r="B110" s="3"/>
    </row>
    <row r="111" spans="2:2" x14ac:dyDescent="0.15">
      <c r="B111" s="3"/>
    </row>
    <row r="112" spans="2:2" x14ac:dyDescent="0.15">
      <c r="B112" s="3"/>
    </row>
    <row r="113" spans="2:2" x14ac:dyDescent="0.15">
      <c r="B113" s="3"/>
    </row>
    <row r="114" spans="2:2" x14ac:dyDescent="0.15">
      <c r="B114" s="3"/>
    </row>
    <row r="115" spans="2:2" x14ac:dyDescent="0.15">
      <c r="B115" s="3"/>
    </row>
    <row r="116" spans="2:2" x14ac:dyDescent="0.15">
      <c r="B116" s="3"/>
    </row>
    <row r="117" spans="2:2" x14ac:dyDescent="0.15">
      <c r="B117" s="3"/>
    </row>
  </sheetData>
  <mergeCells count="22">
    <mergeCell ref="A86:N86"/>
    <mergeCell ref="A84:N84"/>
    <mergeCell ref="A88:N88"/>
    <mergeCell ref="A89:N89"/>
    <mergeCell ref="K8:M8"/>
    <mergeCell ref="A87:N87"/>
    <mergeCell ref="A6:N6"/>
    <mergeCell ref="A85:N85"/>
    <mergeCell ref="H7:J7"/>
    <mergeCell ref="N7:N8"/>
    <mergeCell ref="A7:A8"/>
    <mergeCell ref="B7:B8"/>
    <mergeCell ref="C7:C8"/>
    <mergeCell ref="D7:D8"/>
    <mergeCell ref="E7:E8"/>
    <mergeCell ref="F7:G7"/>
    <mergeCell ref="A83:N83"/>
    <mergeCell ref="A1:N1"/>
    <mergeCell ref="A2:N2"/>
    <mergeCell ref="A3:N3"/>
    <mergeCell ref="A4:N4"/>
    <mergeCell ref="A5:N5"/>
  </mergeCells>
  <phoneticPr fontId="5" type="noConversion"/>
  <conditionalFormatting sqref="D96:D1048576 D1:D90 I91:I95">
    <cfRule type="duplicateValues" dxfId="22" priority="29"/>
  </conditionalFormatting>
  <conditionalFormatting sqref="B72">
    <cfRule type="duplicateValues" dxfId="21" priority="13"/>
    <cfRule type="duplicateValues" dxfId="20" priority="14"/>
  </conditionalFormatting>
  <conditionalFormatting sqref="B73">
    <cfRule type="duplicateValues" dxfId="19" priority="11"/>
    <cfRule type="duplicateValues" dxfId="18" priority="12"/>
  </conditionalFormatting>
  <conditionalFormatting sqref="B74">
    <cfRule type="duplicateValues" dxfId="17" priority="9"/>
    <cfRule type="duplicateValues" dxfId="16" priority="10"/>
  </conditionalFormatting>
  <conditionalFormatting sqref="B75">
    <cfRule type="duplicateValues" dxfId="15" priority="7"/>
    <cfRule type="duplicateValues" dxfId="14" priority="8"/>
  </conditionalFormatting>
  <conditionalFormatting sqref="B76">
    <cfRule type="duplicateValues" dxfId="13" priority="5"/>
    <cfRule type="duplicateValues" dxfId="12" priority="6"/>
  </conditionalFormatting>
  <conditionalFormatting sqref="B81">
    <cfRule type="duplicateValues" dxfId="11" priority="3"/>
    <cfRule type="duplicateValues" dxfId="10" priority="4"/>
  </conditionalFormatting>
  <conditionalFormatting sqref="B82">
    <cfRule type="duplicateValues" dxfId="9" priority="1"/>
    <cfRule type="duplicateValues" dxfId="8" priority="2"/>
  </conditionalFormatting>
  <conditionalFormatting sqref="C77:C80">
    <cfRule type="duplicateValues" dxfId="7" priority="15"/>
    <cfRule type="duplicateValues" dxfId="6" priority="16"/>
  </conditionalFormatting>
  <conditionalFormatting sqref="C67:C71">
    <cfRule type="duplicateValues" dxfId="5" priority="17"/>
    <cfRule type="duplicateValues" dxfId="4" priority="18"/>
  </conditionalFormatting>
  <conditionalFormatting sqref="C57:C66">
    <cfRule type="duplicateValues" dxfId="3" priority="19"/>
    <cfRule type="duplicateValues" dxfId="2" priority="20"/>
  </conditionalFormatting>
  <conditionalFormatting sqref="C9:C56">
    <cfRule type="duplicateValues" dxfId="1" priority="33"/>
    <cfRule type="duplicateValues" dxfId="0" priority="34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2022-12-29T01:30:12Z</cp:lastPrinted>
  <dcterms:created xsi:type="dcterms:W3CDTF">2006-09-13T11:21:00Z</dcterms:created>
  <dcterms:modified xsi:type="dcterms:W3CDTF">2022-12-29T05:10:13Z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