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_FilterDatabase" localSheetId="0" hidden="1">建议!$A$8:$GW$29</definedName>
    <definedName name="_xlnm.Print_Area" localSheetId="0">建议!$A$1:$N$29</definedName>
  </definedNames>
  <calcPr calcId="144525"/>
</workbook>
</file>

<file path=xl/sharedStrings.xml><?xml version="1.0" encoding="utf-8"?>
<sst xmlns="http://schemas.openxmlformats.org/spreadsheetml/2006/main" count="60" uniqueCount="51">
  <si>
    <t>零部件采购价格协议</t>
  </si>
  <si>
    <t xml:space="preserve">                                                协议编号：</t>
  </si>
  <si>
    <t>甲方：安路普（北京）汽车技术有限公司昌平分公司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</si>
  <si>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</si>
  <si>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</si>
  <si>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</si>
  <si>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</si>
  <si>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</si>
  <si>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</si>
  <si>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</si>
  <si>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</si>
  <si>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</si>
  <si>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</si>
  <si>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</si>
  <si>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</si>
  <si>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</si>
  <si>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</si>
  <si>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</si>
  <si>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</si>
  <si>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</si>
  <si>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</si>
  <si>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</si>
  <si>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SHT0000452</t>
  </si>
  <si>
    <t>H4速降按钮</t>
  </si>
  <si>
    <t>件</t>
  </si>
  <si>
    <t>SHT0010984</t>
  </si>
  <si>
    <t>X3000速降按钮（黑）</t>
  </si>
  <si>
    <t>SHT0002282</t>
  </si>
  <si>
    <t>X3000速降按钮（灰）</t>
  </si>
  <si>
    <t>BFA0000004</t>
  </si>
  <si>
    <t>扎带 4*200</t>
  </si>
  <si>
    <t>SHT0000455</t>
  </si>
  <si>
    <t xml:space="preserve">H4升降气阀固定座 </t>
  </si>
  <si>
    <t>SHT0000454</t>
  </si>
  <si>
    <t xml:space="preserve">H4气动升降手柄 </t>
  </si>
  <si>
    <t>SHT0013748</t>
  </si>
  <si>
    <t>L5000速降按钮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</si>
  <si>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</si>
  <si>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</si>
  <si>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</si>
  <si>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</si>
  <si>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</si>
  <si>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</si>
  <si>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</si>
  <si>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甲方:安路普（北京）汽车技术有限公司昌平分公司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</si>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</sst>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DengXian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176" fontId="0" fillId="0" borderId="0"/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35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8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5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2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 shrinkToFit="1"/>
    </xf>
    <xf numFmtId="0" fontId="12" fillId="0" borderId="0" xfId="57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7" applyFont="1" applyFill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千位分隔 7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2 2 6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常规 41 4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常规 2 10" xfId="55"/>
    <cellStyle name="60% - 强调文字颜色 6" xfId="56" builtinId="52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1"/>
  <sheetViews>
    <sheetView tabSelected="1" zoomScale="80" zoomScaleNormal="80" zoomScaleSheetLayoutView="70" workbookViewId="0">
      <selection activeCell="U11" sqref="U11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3" t="s">
        <v>13</v>
      </c>
      <c r="L7" s="43" t="s">
        <v>14</v>
      </c>
      <c r="M7" s="43" t="s">
        <v>15</v>
      </c>
      <c r="N7" s="44" t="s">
        <v>16</v>
      </c>
      <c r="O7" s="45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3" t="s">
        <v>18</v>
      </c>
      <c r="L8" s="43"/>
      <c r="M8" s="43"/>
      <c r="N8" s="44"/>
      <c r="O8" s="45"/>
    </row>
    <row r="9" s="1" customFormat="1" ht="34" customHeight="1" spans="1:205">
      <c r="A9" s="25">
        <v>1</v>
      </c>
      <c r="B9" s="26" t="s">
        <v>22</v>
      </c>
      <c r="C9" s="27" t="s">
        <v>23</v>
      </c>
      <c r="D9" s="25"/>
      <c r="E9" s="25" t="s">
        <v>24</v>
      </c>
      <c r="F9" s="27">
        <v>0.37</v>
      </c>
      <c r="G9" s="28">
        <v>0.411111111111111</v>
      </c>
      <c r="H9" s="25">
        <v>0</v>
      </c>
      <c r="I9" s="25">
        <v>0</v>
      </c>
      <c r="J9" s="25">
        <v>0</v>
      </c>
      <c r="K9" s="46">
        <f>G9+I9</f>
        <v>0.411111111111111</v>
      </c>
      <c r="L9" s="46">
        <f>K9*0.13</f>
        <v>0.0534444444444444</v>
      </c>
      <c r="M9" s="46">
        <f>K9+L9</f>
        <v>0.464555555555555</v>
      </c>
      <c r="N9" s="25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5">
        <v>2</v>
      </c>
      <c r="B10" s="26" t="s">
        <v>25</v>
      </c>
      <c r="C10" s="58" t="s">
        <v>26</v>
      </c>
      <c r="D10" s="25"/>
      <c r="E10" s="25" t="s">
        <v>24</v>
      </c>
      <c r="F10" s="29">
        <v>0.25</v>
      </c>
      <c r="G10" s="28">
        <v>0.367222222222222</v>
      </c>
      <c r="H10" s="25">
        <v>0</v>
      </c>
      <c r="I10" s="25">
        <v>0</v>
      </c>
      <c r="J10" s="25">
        <v>0</v>
      </c>
      <c r="K10" s="46">
        <f>G10+I10</f>
        <v>0.367222222222222</v>
      </c>
      <c r="L10" s="46">
        <f>K10*0.13</f>
        <v>0.0477388888888889</v>
      </c>
      <c r="M10" s="46">
        <f>K10+L10</f>
        <v>0.414961111111111</v>
      </c>
      <c r="N10" s="25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5">
        <v>3</v>
      </c>
      <c r="B11" s="26" t="s">
        <v>27</v>
      </c>
      <c r="C11" s="58" t="s">
        <v>28</v>
      </c>
      <c r="D11" s="25"/>
      <c r="E11" s="25" t="s">
        <v>24</v>
      </c>
      <c r="F11" s="29">
        <v>0.25</v>
      </c>
      <c r="G11" s="28">
        <v>0.350111111111111</v>
      </c>
      <c r="H11" s="25">
        <v>0</v>
      </c>
      <c r="I11" s="25">
        <v>0</v>
      </c>
      <c r="J11" s="25">
        <v>0</v>
      </c>
      <c r="K11" s="46">
        <f>G11+I11</f>
        <v>0.350111111111111</v>
      </c>
      <c r="L11" s="46">
        <f>K11*0.13</f>
        <v>0.0455144444444444</v>
      </c>
      <c r="M11" s="46">
        <f>K11+L11</f>
        <v>0.395625555555555</v>
      </c>
      <c r="N11" s="25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5">
        <v>4</v>
      </c>
      <c r="B12" s="26" t="s">
        <v>29</v>
      </c>
      <c r="C12" s="27" t="s">
        <v>30</v>
      </c>
      <c r="D12" s="25"/>
      <c r="E12" s="25" t="s">
        <v>24</v>
      </c>
      <c r="F12" s="27">
        <v>0.07</v>
      </c>
      <c r="G12" s="28">
        <v>0.0718888888888889</v>
      </c>
      <c r="H12" s="25">
        <v>0</v>
      </c>
      <c r="I12" s="25">
        <v>0</v>
      </c>
      <c r="J12" s="25">
        <v>0</v>
      </c>
      <c r="K12" s="46">
        <f>G12+I12</f>
        <v>0.0718888888888889</v>
      </c>
      <c r="L12" s="46">
        <f>K12*0.13</f>
        <v>0.00934555555555556</v>
      </c>
      <c r="M12" s="46">
        <f>K12+L12</f>
        <v>0.0812344444444445</v>
      </c>
      <c r="N12" s="25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5">
        <v>5</v>
      </c>
      <c r="B13" s="26" t="s">
        <v>31</v>
      </c>
      <c r="C13" s="27" t="s">
        <v>32</v>
      </c>
      <c r="D13" s="25"/>
      <c r="E13" s="25" t="s">
        <v>24</v>
      </c>
      <c r="F13" s="29">
        <v>0.71</v>
      </c>
      <c r="G13" s="28">
        <v>0.724888888888889</v>
      </c>
      <c r="H13" s="25">
        <v>0</v>
      </c>
      <c r="I13" s="25">
        <v>0</v>
      </c>
      <c r="J13" s="25">
        <v>0</v>
      </c>
      <c r="K13" s="46">
        <f>G13+I13</f>
        <v>0.724888888888889</v>
      </c>
      <c r="L13" s="46">
        <f>K13*0.13</f>
        <v>0.0942355555555556</v>
      </c>
      <c r="M13" s="46">
        <f>K13+L13</f>
        <v>0.819124444444445</v>
      </c>
      <c r="N13" s="25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5">
        <v>6</v>
      </c>
      <c r="B14" s="26" t="s">
        <v>33</v>
      </c>
      <c r="C14" s="27" t="s">
        <v>34</v>
      </c>
      <c r="D14" s="25"/>
      <c r="E14" s="25" t="s">
        <v>24</v>
      </c>
      <c r="F14" s="29"/>
      <c r="G14" s="28">
        <v>0.719194035714286</v>
      </c>
      <c r="H14" s="25">
        <v>0</v>
      </c>
      <c r="I14" s="25">
        <v>0</v>
      </c>
      <c r="J14" s="25">
        <v>0</v>
      </c>
      <c r="K14" s="46">
        <f>G14+I14</f>
        <v>0.719194035714286</v>
      </c>
      <c r="L14" s="46">
        <f>K14*0.13</f>
        <v>0.0934952246428572</v>
      </c>
      <c r="M14" s="46">
        <f>K14+L14</f>
        <v>0.812689260357143</v>
      </c>
      <c r="N14" s="25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5">
        <v>7</v>
      </c>
      <c r="B15" s="26" t="s">
        <v>35</v>
      </c>
      <c r="C15" s="27" t="s">
        <v>36</v>
      </c>
      <c r="D15" s="25"/>
      <c r="E15" s="25" t="s">
        <v>24</v>
      </c>
      <c r="F15" s="27">
        <v>0.64</v>
      </c>
      <c r="G15" s="28">
        <v>0.350111111111111</v>
      </c>
      <c r="H15" s="25">
        <v>0</v>
      </c>
      <c r="I15" s="25">
        <v>0</v>
      </c>
      <c r="J15" s="25">
        <v>0</v>
      </c>
      <c r="K15" s="46">
        <f>G15+I15</f>
        <v>0.350111111111111</v>
      </c>
      <c r="L15" s="46">
        <f>K15*0.13</f>
        <v>0.0455144444444444</v>
      </c>
      <c r="M15" s="46">
        <f>K15+L15</f>
        <v>0.395625555555555</v>
      </c>
      <c r="N15" s="25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5">
        <v>8</v>
      </c>
      <c r="B16" s="30"/>
      <c r="C16" s="31"/>
      <c r="D16" s="25"/>
      <c r="E16" s="25" t="s">
        <v>24</v>
      </c>
      <c r="F16" s="32"/>
      <c r="G16" s="32"/>
      <c r="H16" s="25">
        <v>0</v>
      </c>
      <c r="I16" s="25">
        <v>0</v>
      </c>
      <c r="J16" s="25">
        <v>0</v>
      </c>
      <c r="K16" s="46">
        <f>G16+I16</f>
        <v>0</v>
      </c>
      <c r="L16" s="46">
        <f>K16*0.13</f>
        <v>0</v>
      </c>
      <c r="M16" s="46">
        <f>K16+L16</f>
        <v>0</v>
      </c>
      <c r="N16" s="25"/>
      <c r="O16" s="47"/>
      <c r="P16" s="48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2" customFormat="1" spans="1:16">
      <c r="A17" s="33" t="s">
        <v>37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49"/>
      <c r="P17" s="50"/>
    </row>
    <row r="18" s="2" customFormat="1" spans="1:16">
      <c r="A18" s="34" t="s">
        <v>38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0"/>
    </row>
    <row r="19" s="2" customFormat="1" spans="1:16">
      <c r="A19" s="33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50"/>
    </row>
    <row r="20" s="2" customFormat="1" spans="1:16">
      <c r="A20" s="34" t="s">
        <v>40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50"/>
    </row>
    <row r="21" s="2" customFormat="1" spans="1:16">
      <c r="A21" s="34" t="s">
        <v>41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4" t="s">
        <v>42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50"/>
    </row>
    <row r="23" s="2" customFormat="1" spans="1:16">
      <c r="A23" s="35" t="s">
        <v>43</v>
      </c>
      <c r="B23" s="35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0"/>
    </row>
    <row r="24" s="2" customFormat="1" ht="23.25" customHeight="1" spans="1:16">
      <c r="A24" s="35"/>
      <c r="B24" s="35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50"/>
    </row>
    <row r="25" s="2" customFormat="1" spans="1:16">
      <c r="A25" s="36" t="s">
        <v>44</v>
      </c>
      <c r="B25" s="37"/>
      <c r="C25" s="38"/>
      <c r="H25" s="2" t="s">
        <v>45</v>
      </c>
      <c r="I25" s="51"/>
      <c r="J25" s="39"/>
      <c r="K25" s="41"/>
      <c r="L25" s="41"/>
      <c r="M25" s="41"/>
      <c r="N25" s="52"/>
      <c r="O25" s="53"/>
      <c r="P25" s="50"/>
    </row>
    <row r="26" s="2" customFormat="1" spans="1:16">
      <c r="A26" s="39" t="s">
        <v>46</v>
      </c>
      <c r="B26" s="37"/>
      <c r="C26" s="38"/>
      <c r="H26" s="2" t="s">
        <v>47</v>
      </c>
      <c r="I26" s="39"/>
      <c r="J26" s="39"/>
      <c r="K26" s="41"/>
      <c r="L26" s="39"/>
      <c r="M26" s="39"/>
      <c r="N26" s="54"/>
      <c r="O26" s="55"/>
      <c r="P26" s="50"/>
    </row>
    <row r="27" s="2" customFormat="1" spans="1:16">
      <c r="A27" s="39"/>
      <c r="B27" s="37"/>
      <c r="C27" s="38"/>
      <c r="I27" s="39"/>
      <c r="J27" s="39"/>
      <c r="K27" s="41"/>
      <c r="L27" s="39"/>
      <c r="M27" s="39"/>
      <c r="N27" s="54"/>
      <c r="O27" s="55"/>
      <c r="P27" s="50"/>
    </row>
    <row r="28" s="2" customFormat="1" spans="1:16">
      <c r="A28" s="36" t="s">
        <v>48</v>
      </c>
      <c r="B28" s="36"/>
      <c r="C28" s="40"/>
      <c r="H28" s="2" t="s">
        <v>49</v>
      </c>
      <c r="I28" s="36"/>
      <c r="J28" s="56"/>
      <c r="K28" s="41"/>
      <c r="L28" s="41"/>
      <c r="M28" s="41"/>
      <c r="N28" s="54"/>
      <c r="O28" s="55"/>
      <c r="P28" s="50"/>
    </row>
    <row r="29" s="2" customFormat="1" customHeight="1" spans="1:16">
      <c r="A29" s="41"/>
      <c r="B29" s="42" t="s">
        <v>50</v>
      </c>
      <c r="C29" s="42"/>
      <c r="I29" s="41" t="s">
        <v>50</v>
      </c>
      <c r="J29" s="41"/>
      <c r="K29" s="41"/>
      <c r="L29" s="41"/>
      <c r="M29" s="41"/>
      <c r="N29" s="54"/>
      <c r="O29" s="55"/>
      <c r="P29" s="50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B16">
    <cfRule type="duplicateValues" dxfId="0" priority="61"/>
    <cfRule type="duplicateValues" dxfId="0" priority="39"/>
    <cfRule type="duplicateValues" dxfId="0" priority="67"/>
  </conditionalFormatting>
  <conditionalFormatting sqref="B16:C16">
    <cfRule type="duplicateValues" dxfId="0" priority="68"/>
  </conditionalFormatting>
  <conditionalFormatting sqref="D1:D8 I25:I29 D30:D1048576 D17:D24">
    <cfRule type="duplicateValues" dxfId="0" priority="91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末末</cp:lastModifiedBy>
  <dcterms:created xsi:type="dcterms:W3CDTF">2006-09-13T11:21:00Z</dcterms:created>
  <cp:lastPrinted>2021-10-13T07:11:00Z</cp:lastPrinted>
  <dcterms:modified xsi:type="dcterms:W3CDTF">2023-01-09T08:55:51Z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453990B33402435F820CA97074593DEC</vt:lpwstr>
  </property>
</Properties>
</file>