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包装物\"/>
    </mc:Choice>
  </mc:AlternateContent>
  <xr:revisionPtr revIDLastSave="0" documentId="13_ncr:1_{C02575E3-A2BC-4C5D-966E-041A9D0AA406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Sheet3 (2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J9" i="1"/>
  <c r="J7" i="1"/>
  <c r="G8" i="1"/>
  <c r="J8" i="1" s="1"/>
  <c r="G9" i="1"/>
  <c r="G6" i="1"/>
  <c r="J6" i="1" s="1"/>
  <c r="G5" i="1"/>
  <c r="J5" i="1" s="1"/>
  <c r="G4" i="1"/>
  <c r="J4" i="1" s="1"/>
</calcChain>
</file>

<file path=xl/sharedStrings.xml><?xml version="1.0" encoding="utf-8"?>
<sst xmlns="http://schemas.openxmlformats.org/spreadsheetml/2006/main" count="28" uniqueCount="28">
  <si>
    <t>气泡包装采购目标价格</t>
  </si>
  <si>
    <t>序</t>
  </si>
  <si>
    <t>QAD编码</t>
  </si>
  <si>
    <t>名称</t>
  </si>
  <si>
    <t>规格型号</t>
  </si>
  <si>
    <t>面积</t>
  </si>
  <si>
    <t>不含税</t>
  </si>
  <si>
    <t>备注</t>
  </si>
  <si>
    <t>号</t>
  </si>
  <si>
    <t>克重/平米</t>
  </si>
  <si>
    <t>平方米</t>
  </si>
  <si>
    <t>原料价</t>
  </si>
  <si>
    <t>料费</t>
  </si>
  <si>
    <t>人工</t>
  </si>
  <si>
    <t>系数</t>
  </si>
  <si>
    <t>目标价</t>
  </si>
  <si>
    <t>TMA0000582</t>
  </si>
  <si>
    <t>900*400气泡片</t>
  </si>
  <si>
    <t>TMA0000583</t>
  </si>
  <si>
    <t>400*300气泡片</t>
  </si>
  <si>
    <t>TMA0010067</t>
  </si>
  <si>
    <t>650*250气泡袋</t>
  </si>
  <si>
    <r>
      <t>T</t>
    </r>
    <r>
      <rPr>
        <sz val="11"/>
        <color theme="1"/>
        <rFont val="宋体"/>
        <family val="3"/>
        <charset val="134"/>
        <scheme val="minor"/>
      </rPr>
      <t>MA0000577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</si>
  <si>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MA0000578</t>
    </r>
    <r>
      <rPr>
        <sz val="11"/>
        <color theme="1"/>
        <rFont val="宋体"/>
        <family val="2"/>
        <scheme val="minor"/>
      </rPr>
      <t/>
    </r>
  </si>
  <si>
    <t>TMA0000632</t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</si>
  <si>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00*300气泡袋</t>
    </r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</si>
  <si>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00*350气泡袋</t>
    </r>
    <phoneticPr fontId="4" type="noConversion"/>
  </si>
  <si>
    <r>
      <t>4</t>
    </r>
    <r>
      <rPr>
        <sz val="11"/>
        <color theme="1"/>
        <rFont val="宋体"/>
        <family val="3"/>
        <charset val="134"/>
        <scheme val="minor"/>
      </rPr>
      <t>50*1060气泡袋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</si>
</sst>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);[Red]\(0.00\)"/>
    <numFmt numFmtId="179" formatCode="0.0000_ "/>
    <numFmt numFmtId="180" formatCode="0.00_ 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  <xf numFmtId="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Border="1">
      <alignment vertical="center"/>
    </xf>
    <xf numFmtId="179" fontId="0" fillId="0" borderId="0" xfId="0" applyNumberForma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180" fontId="0" fillId="2" borderId="2" xfId="0" applyNumberFormat="1" applyFill="1" applyBorder="1">
      <alignment vertical="center"/>
    </xf>
    <xf numFmtId="178" fontId="0" fillId="2" borderId="2" xfId="0" applyNumberFormat="1" applyFill="1" applyBorder="1">
      <alignment vertical="center"/>
    </xf>
    <xf numFmtId="9" fontId="0" fillId="2" borderId="2" xfId="0" applyNumberFormat="1" applyFill="1" applyBorder="1">
      <alignment vertical="center"/>
    </xf>
    <xf numFmtId="179" fontId="0" fillId="2" borderId="2" xfId="0" applyNumberFormat="1" applyFill="1" applyBorder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G16" sqref="G16"/>
    </sheetView>
  </sheetViews>
  <sheetFormatPr defaultColWidth="9" defaultRowHeight="13.5" x14ac:dyDescent="0.15"/>
  <cols>
    <col min="1" max="1" width="3.25" customWidth="1"/>
    <col min="2" max="2" width="10.625" customWidth="1"/>
    <col min="3" max="3" width="14.5" customWidth="1"/>
    <col min="4" max="4" width="10" customWidth="1"/>
    <col min="9" max="9" width="7.625" customWidth="1"/>
    <col min="10" max="10" width="9.375" style="22"/>
  </cols>
  <sheetData>
    <row r="1" spans="1:11" ht="29.1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" t="s">
        <v>1</v>
      </c>
      <c r="B2" s="18" t="s">
        <v>2</v>
      </c>
      <c r="C2" s="19" t="s">
        <v>3</v>
      </c>
      <c r="D2" s="2" t="s">
        <v>4</v>
      </c>
      <c r="E2" s="3" t="s">
        <v>5</v>
      </c>
      <c r="F2" s="16" t="s">
        <v>6</v>
      </c>
      <c r="G2" s="17"/>
      <c r="H2" s="17"/>
      <c r="I2" s="17"/>
      <c r="J2" s="17"/>
      <c r="K2" s="17" t="s">
        <v>7</v>
      </c>
    </row>
    <row r="3" spans="1:11" x14ac:dyDescent="0.15">
      <c r="A3" s="6" t="s">
        <v>8</v>
      </c>
      <c r="B3" s="18"/>
      <c r="C3" s="19"/>
      <c r="D3" s="7" t="s">
        <v>9</v>
      </c>
      <c r="E3" s="8" t="s">
        <v>10</v>
      </c>
      <c r="F3" s="4" t="s">
        <v>11</v>
      </c>
      <c r="G3" s="5" t="s">
        <v>12</v>
      </c>
      <c r="H3" s="5" t="s">
        <v>13</v>
      </c>
      <c r="I3" s="5" t="s">
        <v>14</v>
      </c>
      <c r="J3" s="20" t="s">
        <v>15</v>
      </c>
      <c r="K3" s="17"/>
    </row>
    <row r="4" spans="1:11" ht="20.100000000000001" customHeight="1" x14ac:dyDescent="0.15">
      <c r="A4" s="9">
        <v>1</v>
      </c>
      <c r="B4" s="10" t="s">
        <v>16</v>
      </c>
      <c r="C4" s="9" t="s">
        <v>17</v>
      </c>
      <c r="D4" s="11">
        <v>30</v>
      </c>
      <c r="E4" s="12">
        <v>0.36</v>
      </c>
      <c r="F4" s="13">
        <v>0.5</v>
      </c>
      <c r="G4" s="13">
        <f t="shared" ref="G4:G9" si="0">E4*F4</f>
        <v>0.18</v>
      </c>
      <c r="H4" s="12">
        <v>0.01</v>
      </c>
      <c r="I4" s="14">
        <v>1.1200000000000001</v>
      </c>
      <c r="J4" s="21">
        <f t="shared" ref="J4:J6" si="1">(G4+H4)*I4</f>
        <v>0.21280000000000002</v>
      </c>
      <c r="K4" s="12"/>
    </row>
    <row r="5" spans="1:11" ht="20.100000000000001" customHeight="1" x14ac:dyDescent="0.15">
      <c r="A5" s="9">
        <v>2</v>
      </c>
      <c r="B5" s="10" t="s">
        <v>18</v>
      </c>
      <c r="C5" s="5" t="s">
        <v>19</v>
      </c>
      <c r="D5" s="9">
        <v>30</v>
      </c>
      <c r="E5" s="12">
        <v>0.12</v>
      </c>
      <c r="F5" s="13">
        <v>0.5</v>
      </c>
      <c r="G5" s="13">
        <f t="shared" si="0"/>
        <v>0.06</v>
      </c>
      <c r="H5" s="12">
        <v>0.01</v>
      </c>
      <c r="I5" s="14">
        <v>1.1200000000000001</v>
      </c>
      <c r="J5" s="21">
        <f t="shared" si="1"/>
        <v>7.8399999999999997E-2</v>
      </c>
      <c r="K5" s="12"/>
    </row>
    <row r="6" spans="1:11" ht="20.100000000000001" customHeight="1" x14ac:dyDescent="0.15">
      <c r="A6" s="9">
        <v>3</v>
      </c>
      <c r="B6" s="12" t="s">
        <v>20</v>
      </c>
      <c r="C6" s="5" t="s">
        <v>21</v>
      </c>
      <c r="D6" s="5">
        <v>45</v>
      </c>
      <c r="E6" s="12">
        <v>0.32500000000000001</v>
      </c>
      <c r="F6" s="13">
        <v>0.75</v>
      </c>
      <c r="G6" s="13">
        <f t="shared" si="0"/>
        <v>0.24375000000000002</v>
      </c>
      <c r="H6" s="12">
        <v>0.02</v>
      </c>
      <c r="I6" s="14">
        <v>1.1200000000000001</v>
      </c>
      <c r="J6" s="21">
        <f t="shared" si="1"/>
        <v>0.29540000000000005</v>
      </c>
      <c r="K6" s="12"/>
    </row>
    <row r="7" spans="1:11" ht="20.100000000000001" customHeight="1" x14ac:dyDescent="0.15">
      <c r="A7" s="23">
        <v>4</v>
      </c>
      <c r="B7" s="24" t="s">
        <v>22</v>
      </c>
      <c r="C7" s="24" t="s">
        <v>25</v>
      </c>
      <c r="D7" s="23">
        <v>50</v>
      </c>
      <c r="E7" s="25">
        <v>0.18</v>
      </c>
      <c r="F7" s="26">
        <v>0.83</v>
      </c>
      <c r="G7" s="27">
        <f>E7*F7</f>
        <v>0.14939999999999998</v>
      </c>
      <c r="H7" s="25">
        <v>0.02</v>
      </c>
      <c r="I7" s="28">
        <v>1.1200000000000001</v>
      </c>
      <c r="J7" s="29">
        <f>(G7+H7)*I7</f>
        <v>0.18972799999999998</v>
      </c>
      <c r="K7" s="12"/>
    </row>
    <row r="8" spans="1:11" ht="20.100000000000001" customHeight="1" x14ac:dyDescent="0.15">
      <c r="A8" s="23">
        <v>5</v>
      </c>
      <c r="B8" s="24" t="s">
        <v>23</v>
      </c>
      <c r="C8" s="24" t="s">
        <v>26</v>
      </c>
      <c r="D8" s="23">
        <v>50</v>
      </c>
      <c r="E8" s="25">
        <v>0.21</v>
      </c>
      <c r="F8" s="26">
        <v>0.83</v>
      </c>
      <c r="G8" s="27">
        <f t="shared" si="0"/>
        <v>0.17429999999999998</v>
      </c>
      <c r="H8" s="25">
        <v>0.02</v>
      </c>
      <c r="I8" s="28">
        <v>1.1200000000000001</v>
      </c>
      <c r="J8" s="29">
        <f t="shared" ref="J7:J9" si="2">(G8+H8)*I8</f>
        <v>0.217616</v>
      </c>
      <c r="K8" s="12"/>
    </row>
    <row r="9" spans="1:11" ht="20.100000000000001" customHeight="1" x14ac:dyDescent="0.15">
      <c r="A9" s="23">
        <v>6</v>
      </c>
      <c r="B9" s="24" t="s">
        <v>24</v>
      </c>
      <c r="C9" s="24" t="s">
        <v>27</v>
      </c>
      <c r="D9" s="23">
        <v>50</v>
      </c>
      <c r="E9" s="25">
        <v>0.95399999999999996</v>
      </c>
      <c r="F9" s="26">
        <v>0.83</v>
      </c>
      <c r="G9" s="27">
        <f t="shared" si="0"/>
        <v>0.79181999999999997</v>
      </c>
      <c r="H9" s="25">
        <v>0.02</v>
      </c>
      <c r="I9" s="28">
        <v>1.1200000000000001</v>
      </c>
      <c r="J9" s="29">
        <f t="shared" si="2"/>
        <v>0.90923840000000011</v>
      </c>
      <c r="K9" s="12"/>
    </row>
  </sheetData>
  <mergeCells count="5">
    <mergeCell ref="A1:K1"/>
    <mergeCell ref="F2:J2"/>
    <mergeCell ref="B2:B3"/>
    <mergeCell ref="C2:C3"/>
    <mergeCell ref="K2:K3"/>
  </mergeCells>
  <phoneticPr fontId="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2022-08-22T06:34:01Z</dcterms:created>
  <dcterms:modified xsi:type="dcterms:W3CDTF">2023-01-06T09:21:21Z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36CA62F0DBE5471FA14D763E0364B37A</vt:lpwstr>
  </property>
  <property fmtid="{D5CDD505-2E9C-101B-9397-08002B2CF9AE}" pid="3" name="KSOProductBuildVer">
    <vt:lpwstr>2052-11.1.0.12302</vt:lpwstr>
  </property>
</Properties>
</file>