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2年价格协议及质量协议\22.扶手价格\第二批价格审批\北京双海\"/>
    </mc:Choice>
  </mc:AlternateContent>
  <xr:revisionPtr revIDLastSave="0" documentId="13_ncr:1_{EF58240F-9FDA-436E-A22F-FF5A0184E720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价格协议!$A$1:$M$27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11" l="1"/>
  <c r="J10" i="11"/>
  <c r="J11" i="11"/>
  <c r="J12" i="11"/>
  <c r="L12" i="11" s="1"/>
  <c r="J13" i="11"/>
  <c r="K13" i="11" s="1"/>
  <c r="L13" i="11" s="1"/>
  <c r="J14" i="11"/>
  <c r="L10" i="11" l="1"/>
  <c r="K11" i="11"/>
  <c r="L11" i="11" s="1"/>
  <c r="K14" i="11"/>
  <c r="L14" i="11" s="1"/>
  <c r="K10" i="11"/>
  <c r="J9" i="11"/>
  <c r="K9" i="11" l="1"/>
  <c r="L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<sst xmlns="http://schemas.openxmlformats.org/spreadsheetml/2006/main" count="347" uniqueCount="226">
  <si>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</si>
  <si>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</si>
  <si>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</si>
  <si>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</si>
  <si>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</si>
  <si>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</si>
  <si>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</si>
  <si>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</si>
  <si>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</si>
  <si>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</si>
  <si>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</si>
  <si>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</si>
  <si>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</si>
  <si>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</si>
  <si>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</si>
  <si>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</si>
  <si>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</si>
  <si>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</si>
  <si>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</si>
  <si>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</si>
  <si>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</si>
  <si>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</si>
  <si>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</si>
  <si>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</si>
  <si>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</si>
  <si>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</si>
  <si>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</si>
  <si>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</si>
  <si>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</si>
  <si>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</si>
  <si>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</si>
  <si>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</si>
  <si>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</si>
  <si>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</si>
  <si>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</si>
  <si>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</si>
  <si>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</si>
  <si>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</si>
  <si>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</si>
  <si>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</si>
  <si>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</si>
  <si>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</si>
  <si>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</si>
  <si>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</si>
  <si>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</si>
  <si>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</si>
  <si>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</si>
  <si>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</si>
  <si>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</si>
  <si>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</si>
  <si>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</si>
  <si>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</si>
  <si>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</si>
  <si>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</si>
  <si>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</si>
  <si>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</si>
  <si>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</si>
  <si>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</si>
  <si>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</si>
  <si>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</si>
  <si>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</si>
  <si>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</si>
  <si>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</si>
  <si>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</si>
  <si>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</si>
  <si>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</si>
  <si>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</si>
  <si>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</si>
  <si>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</si>
  <si>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</si>
  <si>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</si>
  <si>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</si>
  <si>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</si>
  <si>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</si>
  <si>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</si>
  <si>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</si>
  <si>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</si>
  <si>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</si>
  <si>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</si>
  <si>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</si>
  <si>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</si>
  <si>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</si>
  <si>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</si>
  <si>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</si>
  <si>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</si>
  <si>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</si>
  <si>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</si>
  <si>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</si>
  <si>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</si>
  <si>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</si>
  <si>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</si>
  <si>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</si>
  <si>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</si>
  <si>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</si>
  <si>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</si>
  <si>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</si>
  <si>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</si>
  <si>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</si>
  <si>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</si>
  <si>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</si>
  <si>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</si>
  <si>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</si>
  <si>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</si>
  <si>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</si>
  <si>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</si>
  <si>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</si>
  <si>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</si>
  <si>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</si>
  <si>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</si>
  <si>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</si>
  <si>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</si>
  <si>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</si>
  <si>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</si>
  <si>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</si>
  <si>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</si>
  <si>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</si>
  <si>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</si>
  <si>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</si>
  <si>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</si>
  <si>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</si>
  <si>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</si>
  <si>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</si>
  <si>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</si>
  <si>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</si>
  <si>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</si>
  <si>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</si>
  <si>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</si>
  <si>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</si>
  <si>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</si>
  <si>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</si>
  <si>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</si>
  <si>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</si>
  <si>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</si>
  <si>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</si>
  <si>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</si>
  <si>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</si>
  <si>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</si>
  <si>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</si>
  <si>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</si>
  <si>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</si>
  <si>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</si>
  <si>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</si>
  <si>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</si>
  <si>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</si>
  <si>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</si>
  <si>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</si>
  <si>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</si>
  <si>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</si>
  <si>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</si>
  <si>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</si>
  <si>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</si>
  <si>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</si>
  <si>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</si>
  <si>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</si>
  <si>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</si>
  <si>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</si>
  <si>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</si>
  <si>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</si>
  <si>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</si>
  <si>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</si>
  <si>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</si>
  <si>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</si>
  <si>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</si>
  <si>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</si>
  <si>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</si>
  <si>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</si>
  <si>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</si>
  <si>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</si>
  <si>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</si>
  <si>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</si>
  <si>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</si>
  <si>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</si>
  <si>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</si>
  <si>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</si>
  <si>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</si>
  <si>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</si>
  <si>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</si>
  <si>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</si>
  <si>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</si>
  <si>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</si>
  <si>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</si>
  <si>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</si>
  <si>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</si>
  <si>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</si>
  <si>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</si>
  <si>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</si>
  <si>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</si>
  <si>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</si>
  <si>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</si>
  <si>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</si>
  <si>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</si>
  <si>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</si>
  <si>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</si>
  <si>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</si>
  <si>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</si>
  <si>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</si>
  <si>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</si>
  <si>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</si>
  <si>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</si>
  <si>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</si>
  <si>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</si>
  <si>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</si>
  <si>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</si>
  <si>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</si>
  <si>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乙方：</t>
    </r>
    <r>
      <rPr>
        <u/>
        <sz val="12"/>
        <rFont val="楷体_GB2312"/>
        <family val="3"/>
        <charset val="134"/>
      </rPr>
      <t>北京市双海包装制品厂</t>
    </r>
    <phoneticPr fontId="6" type="noConversion"/>
  </si>
  <si>
    <t>TAT0010065</t>
    <phoneticPr fontId="5" type="noConversion"/>
  </si>
  <si>
    <t>TAT0010081</t>
    <phoneticPr fontId="5" type="noConversion"/>
  </si>
  <si>
    <t>TAT0010092</t>
    <phoneticPr fontId="5" type="noConversion"/>
  </si>
  <si>
    <t>TAT0010066</t>
    <phoneticPr fontId="5" type="noConversion"/>
  </si>
  <si>
    <t>TAT0010082</t>
    <phoneticPr fontId="5" type="noConversion"/>
  </si>
  <si>
    <t>TAT0010083</t>
    <phoneticPr fontId="5" type="noConversion"/>
  </si>
  <si>
    <t>扶手底支架安装总成包装箱</t>
    <phoneticPr fontId="5" type="noConversion"/>
  </si>
  <si>
    <t>扶手底支架包装箱内衬</t>
    <phoneticPr fontId="5" type="noConversion"/>
  </si>
  <si>
    <t>扶手底支架包装箱侧内衬</t>
    <phoneticPr fontId="5" type="noConversion"/>
  </si>
  <si>
    <t>肘枕总成包装箱</t>
    <phoneticPr fontId="5" type="noConversion"/>
  </si>
  <si>
    <t>肘枕总成包装箱内衬</t>
    <phoneticPr fontId="5" type="noConversion"/>
  </si>
  <si>
    <t>肘枕总成包装箱纸板</t>
    <phoneticPr fontId="5" type="noConversion"/>
  </si>
  <si>
    <t>620*590*180</t>
    <phoneticPr fontId="5" type="noConversion"/>
  </si>
  <si>
    <t>595*585*130</t>
    <phoneticPr fontId="5" type="noConversion"/>
  </si>
  <si>
    <t>590*180*150</t>
    <phoneticPr fontId="5" type="noConversion"/>
  </si>
  <si>
    <t>560*490*250</t>
    <phoneticPr fontId="5" type="noConversion"/>
  </si>
  <si>
    <t>555*490*120</t>
    <phoneticPr fontId="5" type="noConversion"/>
  </si>
  <si>
    <t>550*480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</si>
  <si>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8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16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</si>
  <si>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协议编号：ALPJGXY-20220049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</si>
  <si>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L4600 ）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</si>
</sst>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8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15</xdr:col>
      <xdr:colOff>426140</xdr:colOff>
      <xdr:row>110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68" t="s">
        <v>0</v>
      </c>
      <c r="B1" s="168"/>
      <c r="C1" s="168"/>
      <c r="D1" s="168"/>
      <c r="E1" s="168"/>
      <c r="F1" s="168"/>
      <c r="G1" s="168"/>
      <c r="H1" s="168"/>
      <c r="I1" s="158"/>
      <c r="J1" s="158"/>
      <c r="K1" s="158"/>
    </row>
    <row r="2" spans="1:19" ht="15.75">
      <c r="A2" s="169" t="s">
        <v>152</v>
      </c>
      <c r="B2" s="169"/>
      <c r="C2" s="169"/>
      <c r="D2" s="169"/>
      <c r="E2" s="169"/>
      <c r="F2" s="169"/>
      <c r="G2" s="169"/>
      <c r="H2" s="169"/>
      <c r="I2" s="159"/>
      <c r="J2" s="159"/>
      <c r="K2" s="159"/>
    </row>
    <row r="3" spans="1:19">
      <c r="A3" s="170" t="s">
        <v>1</v>
      </c>
      <c r="B3" s="170"/>
      <c r="C3" s="170"/>
      <c r="D3" s="170"/>
      <c r="E3" s="170"/>
      <c r="F3" s="170"/>
      <c r="G3" s="170"/>
      <c r="H3" s="170"/>
      <c r="I3" s="160"/>
      <c r="J3" s="160"/>
      <c r="K3" s="160"/>
    </row>
    <row r="4" spans="1:19">
      <c r="A4" s="170" t="s">
        <v>2</v>
      </c>
      <c r="B4" s="170"/>
      <c r="C4" s="170"/>
      <c r="D4" s="170"/>
      <c r="E4" s="170"/>
      <c r="F4" s="170"/>
      <c r="G4" s="170"/>
      <c r="H4" s="170"/>
      <c r="I4" s="160"/>
      <c r="J4" s="160"/>
      <c r="K4" s="160"/>
    </row>
    <row r="5" spans="1:19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61"/>
      <c r="J5" s="161"/>
      <c r="K5" s="161"/>
    </row>
    <row r="6" spans="1:19">
      <c r="A6" s="167" t="s">
        <v>4</v>
      </c>
      <c r="B6" s="167"/>
      <c r="C6" s="167"/>
      <c r="D6" s="167"/>
      <c r="E6" s="167"/>
      <c r="F6" s="167"/>
      <c r="G6" s="167"/>
      <c r="H6" s="167"/>
      <c r="I6" s="157"/>
      <c r="J6" s="157"/>
      <c r="K6" s="157"/>
    </row>
    <row r="7" spans="1:19" ht="16.5">
      <c r="A7" s="176" t="s">
        <v>5</v>
      </c>
      <c r="B7" s="177" t="s">
        <v>6</v>
      </c>
      <c r="C7" s="178" t="s">
        <v>7</v>
      </c>
      <c r="D7" s="178" t="s">
        <v>8</v>
      </c>
      <c r="E7" s="179" t="s">
        <v>9</v>
      </c>
      <c r="F7" s="180" t="s">
        <v>10</v>
      </c>
      <c r="G7" s="180"/>
      <c r="H7" s="181" t="s">
        <v>11</v>
      </c>
      <c r="I7" s="2"/>
      <c r="J7" s="2"/>
      <c r="K7" s="2"/>
      <c r="L7" s="172" t="s">
        <v>166</v>
      </c>
      <c r="M7" s="172"/>
    </row>
    <row r="8" spans="1:19" ht="33.6" customHeight="1">
      <c r="A8" s="176"/>
      <c r="B8" s="177"/>
      <c r="C8" s="178"/>
      <c r="D8" s="178"/>
      <c r="E8" s="179"/>
      <c r="F8" s="156" t="s">
        <v>19</v>
      </c>
      <c r="G8" s="156" t="s">
        <v>41</v>
      </c>
      <c r="H8" s="181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3" t="s">
        <v>13</v>
      </c>
      <c r="B51" s="173"/>
      <c r="C51" s="173"/>
      <c r="D51" s="173"/>
      <c r="E51" s="173"/>
      <c r="F51" s="173"/>
      <c r="G51" s="173"/>
      <c r="H51" s="173"/>
      <c r="I51" s="153"/>
      <c r="J51" s="153"/>
      <c r="K51" s="153"/>
      <c r="T51" s="72"/>
    </row>
    <row r="52" spans="1:20" ht="35.450000000000003" customHeight="1">
      <c r="A52" s="174" t="s">
        <v>40</v>
      </c>
      <c r="B52" s="174"/>
      <c r="C52" s="174"/>
      <c r="D52" s="174"/>
      <c r="E52" s="174"/>
      <c r="F52" s="174"/>
      <c r="G52" s="174"/>
      <c r="H52" s="174"/>
      <c r="I52" s="154"/>
      <c r="J52" s="154"/>
      <c r="K52" s="154"/>
    </row>
    <row r="53" spans="1:20" ht="40.9" customHeight="1">
      <c r="A53" s="174" t="s">
        <v>14</v>
      </c>
      <c r="B53" s="174"/>
      <c r="C53" s="174"/>
      <c r="D53" s="174"/>
      <c r="E53" s="174"/>
      <c r="F53" s="174"/>
      <c r="G53" s="174"/>
      <c r="H53" s="174"/>
      <c r="I53" s="154"/>
      <c r="J53" s="154"/>
      <c r="K53" s="154"/>
    </row>
    <row r="54" spans="1:20" ht="21" customHeight="1">
      <c r="A54" s="175" t="s">
        <v>15</v>
      </c>
      <c r="B54" s="175"/>
      <c r="C54" s="175"/>
      <c r="D54" s="175"/>
      <c r="E54" s="175"/>
      <c r="F54" s="175"/>
      <c r="G54" s="175"/>
      <c r="H54" s="175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N27"/>
  <sheetViews>
    <sheetView tabSelected="1" zoomScale="85" zoomScaleNormal="85" workbookViewId="0">
      <selection activeCell="O9" sqref="O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12.25" style="1" customWidth="1"/>
    <col min="5" max="5" width="9.5" style="1" bestFit="1" customWidth="1"/>
    <col min="6" max="6" width="10.25" style="1" customWidth="1"/>
    <col min="7" max="7" width="12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4" ht="22.5">
      <c r="A1" s="168" t="s">
        <v>225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19"/>
    </row>
    <row r="2" spans="1:14">
      <c r="A2" s="169" t="s">
        <v>224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20"/>
    </row>
    <row r="3" spans="1:14" ht="25.15" customHeight="1">
      <c r="A3" s="170" t="s">
        <v>203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21"/>
    </row>
    <row r="4" spans="1:14" ht="25.15" customHeight="1">
      <c r="A4" s="170" t="s">
        <v>204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21"/>
    </row>
    <row r="5" spans="1:14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22"/>
    </row>
    <row r="6" spans="1:14">
      <c r="A6" s="167" t="s">
        <v>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18"/>
    </row>
    <row r="7" spans="1:14" ht="39" customHeight="1">
      <c r="A7" s="176" t="s">
        <v>5</v>
      </c>
      <c r="B7" s="177" t="s">
        <v>6</v>
      </c>
      <c r="C7" s="178" t="s">
        <v>7</v>
      </c>
      <c r="D7" s="178" t="s">
        <v>8</v>
      </c>
      <c r="E7" s="180" t="s">
        <v>153</v>
      </c>
      <c r="F7" s="180"/>
      <c r="G7" s="182" t="s">
        <v>154</v>
      </c>
      <c r="H7" s="182"/>
      <c r="I7" s="182"/>
      <c r="J7" s="92" t="s">
        <v>155</v>
      </c>
      <c r="K7" s="92" t="s">
        <v>195</v>
      </c>
      <c r="L7" s="92" t="s">
        <v>196</v>
      </c>
      <c r="M7" s="181" t="s">
        <v>11</v>
      </c>
      <c r="N7" s="2"/>
    </row>
    <row r="8" spans="1:14" ht="30" customHeight="1">
      <c r="A8" s="176"/>
      <c r="B8" s="177"/>
      <c r="C8" s="178"/>
      <c r="D8" s="178"/>
      <c r="E8" s="117" t="s">
        <v>19</v>
      </c>
      <c r="F8" s="117" t="s">
        <v>41</v>
      </c>
      <c r="G8" s="93" t="s">
        <v>156</v>
      </c>
      <c r="H8" s="93" t="s">
        <v>157</v>
      </c>
      <c r="I8" s="93" t="s">
        <v>158</v>
      </c>
      <c r="J8" s="183" t="s">
        <v>41</v>
      </c>
      <c r="K8" s="184"/>
      <c r="L8" s="185"/>
      <c r="M8" s="181"/>
      <c r="N8" s="2"/>
    </row>
    <row r="9" spans="1:14" ht="36.75" customHeight="1">
      <c r="A9" s="95">
        <v>1</v>
      </c>
      <c r="B9" s="95" t="s">
        <v>205</v>
      </c>
      <c r="C9" s="95" t="s">
        <v>211</v>
      </c>
      <c r="D9" s="95" t="s">
        <v>217</v>
      </c>
      <c r="E9" s="95"/>
      <c r="F9" s="165">
        <v>10.6195</v>
      </c>
      <c r="G9" s="165"/>
      <c r="H9" s="165"/>
      <c r="I9" s="165"/>
      <c r="J9" s="165">
        <f t="shared" ref="J9:J14" si="0">F9+H9</f>
        <v>10.6195</v>
      </c>
      <c r="K9" s="165">
        <f t="shared" ref="K9:K14" si="1">J9*0.13</f>
        <v>1.3805350000000001</v>
      </c>
      <c r="L9" s="165">
        <f t="shared" ref="L9:L14" si="2">J9+K9</f>
        <v>12.000035</v>
      </c>
      <c r="M9" s="164"/>
      <c r="N9" s="2"/>
    </row>
    <row r="10" spans="1:14" ht="36.75" customHeight="1">
      <c r="A10" s="95">
        <v>2</v>
      </c>
      <c r="B10" s="95" t="s">
        <v>206</v>
      </c>
      <c r="C10" s="95" t="s">
        <v>212</v>
      </c>
      <c r="D10" s="95" t="s">
        <v>218</v>
      </c>
      <c r="E10" s="95"/>
      <c r="F10" s="165">
        <v>4.2477999999999998</v>
      </c>
      <c r="G10" s="165"/>
      <c r="H10" s="165"/>
      <c r="I10" s="165"/>
      <c r="J10" s="165">
        <f t="shared" si="0"/>
        <v>4.2477999999999998</v>
      </c>
      <c r="K10" s="165">
        <f t="shared" si="1"/>
        <v>0.55221399999999998</v>
      </c>
      <c r="L10" s="165">
        <f t="shared" si="2"/>
        <v>4.800014</v>
      </c>
      <c r="M10" s="166"/>
      <c r="N10" s="2"/>
    </row>
    <row r="11" spans="1:14" ht="36.75" customHeight="1">
      <c r="A11" s="95">
        <v>3</v>
      </c>
      <c r="B11" s="95" t="s">
        <v>207</v>
      </c>
      <c r="C11" s="95" t="s">
        <v>213</v>
      </c>
      <c r="D11" s="95" t="s">
        <v>219</v>
      </c>
      <c r="E11" s="95"/>
      <c r="F11" s="165">
        <v>1.5044</v>
      </c>
      <c r="G11" s="165"/>
      <c r="H11" s="165"/>
      <c r="I11" s="165"/>
      <c r="J11" s="165">
        <f t="shared" si="0"/>
        <v>1.5044</v>
      </c>
      <c r="K11" s="165">
        <f t="shared" si="1"/>
        <v>0.195572</v>
      </c>
      <c r="L11" s="165">
        <f t="shared" si="2"/>
        <v>1.699972</v>
      </c>
      <c r="M11" s="166"/>
      <c r="N11" s="2"/>
    </row>
    <row r="12" spans="1:14" ht="36.75" customHeight="1">
      <c r="A12" s="95">
        <v>4</v>
      </c>
      <c r="B12" s="95" t="s">
        <v>208</v>
      </c>
      <c r="C12" s="95" t="s">
        <v>214</v>
      </c>
      <c r="D12" s="95" t="s">
        <v>220</v>
      </c>
      <c r="E12" s="95"/>
      <c r="F12" s="165">
        <v>9.2919999999999998</v>
      </c>
      <c r="G12" s="165"/>
      <c r="H12" s="165"/>
      <c r="I12" s="165"/>
      <c r="J12" s="165">
        <f t="shared" si="0"/>
        <v>9.2919999999999998</v>
      </c>
      <c r="K12" s="165">
        <f t="shared" si="1"/>
        <v>1.2079599999999999</v>
      </c>
      <c r="L12" s="165">
        <f t="shared" si="2"/>
        <v>10.49996</v>
      </c>
      <c r="M12" s="166"/>
      <c r="N12" s="2"/>
    </row>
    <row r="13" spans="1:14" ht="36.75" customHeight="1">
      <c r="A13" s="95">
        <v>5</v>
      </c>
      <c r="B13" s="95" t="s">
        <v>209</v>
      </c>
      <c r="C13" s="95" t="s">
        <v>215</v>
      </c>
      <c r="D13" s="95" t="s">
        <v>221</v>
      </c>
      <c r="E13" s="95"/>
      <c r="F13" s="165">
        <v>3.64</v>
      </c>
      <c r="G13" s="165"/>
      <c r="H13" s="165"/>
      <c r="I13" s="165"/>
      <c r="J13" s="165">
        <f t="shared" si="0"/>
        <v>3.64</v>
      </c>
      <c r="K13" s="165">
        <f t="shared" si="1"/>
        <v>0.47320000000000001</v>
      </c>
      <c r="L13" s="165">
        <f t="shared" si="2"/>
        <v>4.1132</v>
      </c>
      <c r="M13" s="166"/>
      <c r="N13" s="2"/>
    </row>
    <row r="14" spans="1:14" ht="36.75" customHeight="1">
      <c r="A14" s="95">
        <v>6</v>
      </c>
      <c r="B14" s="95" t="s">
        <v>210</v>
      </c>
      <c r="C14" s="95" t="s">
        <v>216</v>
      </c>
      <c r="D14" s="95" t="s">
        <v>222</v>
      </c>
      <c r="E14" s="95"/>
      <c r="F14" s="165">
        <v>1.3273999999999999</v>
      </c>
      <c r="G14" s="165"/>
      <c r="H14" s="165"/>
      <c r="I14" s="165"/>
      <c r="J14" s="165">
        <f t="shared" si="0"/>
        <v>1.3273999999999999</v>
      </c>
      <c r="K14" s="165">
        <f t="shared" si="1"/>
        <v>0.17256199999999999</v>
      </c>
      <c r="L14" s="165">
        <f t="shared" si="2"/>
        <v>1.499962</v>
      </c>
      <c r="M14" s="166"/>
      <c r="N14" s="2"/>
    </row>
    <row r="15" spans="1:14" ht="36.6" customHeight="1">
      <c r="A15" s="173" t="s">
        <v>13</v>
      </c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14"/>
    </row>
    <row r="16" spans="1:14" ht="35.450000000000003" customHeight="1">
      <c r="A16" s="174" t="s">
        <v>223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15"/>
    </row>
    <row r="17" spans="1:14" ht="35.450000000000003" customHeight="1">
      <c r="A17" s="186" t="s">
        <v>202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62"/>
    </row>
    <row r="18" spans="1:14" ht="35.450000000000003" customHeight="1">
      <c r="A18" s="186" t="s">
        <v>197</v>
      </c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62"/>
    </row>
    <row r="19" spans="1:14" ht="35.450000000000003" customHeight="1">
      <c r="A19" s="186" t="s">
        <v>198</v>
      </c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62"/>
    </row>
    <row r="20" spans="1:14" ht="40.9" customHeight="1">
      <c r="A20" s="174" t="s">
        <v>14</v>
      </c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15"/>
    </row>
    <row r="21" spans="1:14" ht="21" customHeight="1">
      <c r="A21" s="175" t="s">
        <v>15</v>
      </c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16"/>
    </row>
    <row r="22" spans="1:14">
      <c r="A22" s="116"/>
      <c r="B22" s="3"/>
      <c r="C22" s="116"/>
      <c r="D22" s="116"/>
      <c r="E22" s="4"/>
      <c r="F22" s="4"/>
      <c r="G22" s="4"/>
      <c r="H22" s="4"/>
      <c r="I22" s="4"/>
      <c r="J22" s="4"/>
      <c r="K22" s="4"/>
      <c r="L22" s="4"/>
      <c r="M22" s="5"/>
      <c r="N22" s="5"/>
    </row>
    <row r="23" spans="1:14" ht="16.5">
      <c r="A23" s="6" t="s">
        <v>201</v>
      </c>
      <c r="B23" s="7"/>
      <c r="C23" s="8"/>
      <c r="D23" s="9"/>
      <c r="E23" s="10"/>
      <c r="F23" s="10"/>
      <c r="G23" s="10"/>
      <c r="H23" s="10"/>
      <c r="I23" s="163" t="s">
        <v>200</v>
      </c>
      <c r="J23" s="10"/>
      <c r="K23" s="10"/>
      <c r="L23" s="10"/>
      <c r="M23" s="11"/>
      <c r="N23" s="11"/>
    </row>
    <row r="24" spans="1:14" ht="16.5">
      <c r="A24" s="6"/>
      <c r="B24" s="7"/>
      <c r="C24" s="8"/>
      <c r="D24" s="9"/>
      <c r="E24" s="10"/>
      <c r="F24" s="10"/>
      <c r="G24" s="10"/>
      <c r="H24" s="10"/>
      <c r="I24" s="9"/>
      <c r="J24" s="10"/>
      <c r="K24" s="10"/>
      <c r="L24" s="10"/>
      <c r="M24" s="11"/>
      <c r="N24" s="11"/>
    </row>
    <row r="25" spans="1:14" ht="16.5">
      <c r="A25" s="6" t="s">
        <v>199</v>
      </c>
      <c r="B25" s="7"/>
      <c r="C25" s="8"/>
      <c r="D25" s="9"/>
      <c r="E25" s="10"/>
      <c r="F25" s="10"/>
      <c r="G25" s="10"/>
      <c r="H25" s="10"/>
      <c r="I25" s="6" t="s">
        <v>199</v>
      </c>
      <c r="J25" s="10"/>
      <c r="K25" s="10"/>
      <c r="L25" s="10"/>
      <c r="M25" s="11"/>
      <c r="N25" s="11"/>
    </row>
    <row r="26" spans="1:14" ht="16.5">
      <c r="A26" s="6"/>
      <c r="B26" s="7"/>
      <c r="C26" s="8"/>
      <c r="D26" s="9"/>
      <c r="E26" s="10"/>
      <c r="F26" s="10"/>
      <c r="G26" s="10"/>
      <c r="H26" s="10"/>
      <c r="I26" s="9"/>
      <c r="J26" s="10"/>
      <c r="K26" s="10"/>
      <c r="L26" s="10"/>
      <c r="M26" s="11"/>
      <c r="N26" s="11"/>
    </row>
    <row r="27" spans="1:14" ht="16.5">
      <c r="A27" s="6" t="s">
        <v>18</v>
      </c>
      <c r="B27" s="6"/>
      <c r="C27" s="116"/>
      <c r="D27" s="6"/>
      <c r="E27" s="10"/>
      <c r="F27" s="10"/>
      <c r="G27" s="10"/>
      <c r="H27" s="10"/>
      <c r="I27" s="6" t="s">
        <v>18</v>
      </c>
      <c r="J27" s="10"/>
      <c r="K27" s="10"/>
      <c r="L27" s="10"/>
      <c r="M27" s="11"/>
      <c r="N27" s="11"/>
    </row>
  </sheetData>
  <mergeCells count="21">
    <mergeCell ref="A21:M21"/>
    <mergeCell ref="A7:A8"/>
    <mergeCell ref="B7:B8"/>
    <mergeCell ref="C7:C8"/>
    <mergeCell ref="D7:D8"/>
    <mergeCell ref="E7:F7"/>
    <mergeCell ref="G7:I7"/>
    <mergeCell ref="M7:M8"/>
    <mergeCell ref="A15:M15"/>
    <mergeCell ref="A16:M16"/>
    <mergeCell ref="A20:M20"/>
    <mergeCell ref="J8:L8"/>
    <mergeCell ref="A17:M17"/>
    <mergeCell ref="A18:M18"/>
    <mergeCell ref="A19:M19"/>
    <mergeCell ref="A6:M6"/>
    <mergeCell ref="A1:M1"/>
    <mergeCell ref="A2:M2"/>
    <mergeCell ref="A3:M3"/>
    <mergeCell ref="A4:M4"/>
    <mergeCell ref="A5:M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06"/>
    </row>
    <row r="2" spans="1:14">
      <c r="A2" s="169" t="s">
        <v>151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07"/>
    </row>
    <row r="3" spans="1:14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08"/>
    </row>
    <row r="4" spans="1:14">
      <c r="A4" s="170" t="s">
        <v>2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08"/>
    </row>
    <row r="5" spans="1:14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09"/>
    </row>
    <row r="6" spans="1:14">
      <c r="A6" s="167" t="s">
        <v>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05"/>
    </row>
    <row r="7" spans="1:14" ht="39" customHeight="1">
      <c r="A7" s="176" t="s">
        <v>5</v>
      </c>
      <c r="B7" s="177" t="s">
        <v>6</v>
      </c>
      <c r="C7" s="178" t="s">
        <v>7</v>
      </c>
      <c r="D7" s="178" t="s">
        <v>8</v>
      </c>
      <c r="E7" s="179" t="s">
        <v>9</v>
      </c>
      <c r="F7" s="180" t="s">
        <v>153</v>
      </c>
      <c r="G7" s="180"/>
      <c r="H7" s="182" t="s">
        <v>154</v>
      </c>
      <c r="I7" s="182"/>
      <c r="J7" s="182"/>
      <c r="K7" s="92" t="s">
        <v>155</v>
      </c>
      <c r="L7" s="181" t="s">
        <v>11</v>
      </c>
      <c r="M7" s="2"/>
    </row>
    <row r="8" spans="1:14" ht="30" customHeight="1">
      <c r="A8" s="176"/>
      <c r="B8" s="177"/>
      <c r="C8" s="178"/>
      <c r="D8" s="178"/>
      <c r="E8" s="179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1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3" t="s">
        <v>13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10"/>
    </row>
    <row r="11" spans="1:14" ht="35.450000000000003" customHeight="1">
      <c r="A11" s="174" t="s">
        <v>163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11"/>
    </row>
    <row r="12" spans="1:14" ht="40.9" customHeight="1">
      <c r="A12" s="174" t="s">
        <v>14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11"/>
    </row>
    <row r="13" spans="1:14" ht="21" customHeight="1">
      <c r="A13" s="175" t="s">
        <v>15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2023-02-01T08:32:50Z</dcterms:modified>
</cp:coreProperties>
</file>