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11910" yWindow="390" windowWidth="21600" windowHeight="13950" tabRatio="849" activeTab="2"/>
  </bookViews>
  <sheets>
    <sheet name="封面 " sheetId="11" r:id="rId1"/>
    <sheet name="文件修改记录表" sheetId="13" r:id="rId2"/>
    <sheet name="外购件开发申请单 (2)" sheetId="15" r:id="rId3"/>
    <sheet name="河北-外购件申请单" sheetId="12" state="hidden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_xlnm._FilterDatabase" localSheetId="3" hidden="1">'河北-外购件申请单'!$A$7:$P$34</definedName>
    <definedName name="_xlnm._FilterDatabase" localSheetId="2" hidden="1">'外购件开发申请单 (2)'!$A$7:$P$21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[2]!Module1.印刷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3">'河北-外购件申请单'!$A$1:$P$34</definedName>
    <definedName name="_xlnm.Print_Area" localSheetId="2">'外购件开发申请单 (2)'!$A$1:$P$31</definedName>
    <definedName name="Print_Area_MI" localSheetId="0">#REF!</definedName>
    <definedName name="Print_Area_MI" localSheetId="1">#REF!</definedName>
    <definedName name="_xlnm.Print_Titles" localSheetId="3">'河北-外购件申请单'!$1:$7</definedName>
    <definedName name="_xlnm.Print_Titles" localSheetId="2">'外购件开发申请单 (2)'!$5:$7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[3]!印刷</definedName>
    <definedName name="印刷" localSheetId="1">[4]!印刷</definedName>
    <definedName name="印刷トルク" localSheetId="0">[5]!印刷トルク</definedName>
    <definedName name="印刷トルク" localSheetId="1">[6]!印刷トルク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4" i="12" l="1"/>
  <c r="N33" i="12"/>
  <c r="N32" i="12"/>
  <c r="N31" i="12"/>
  <c r="N30" i="12"/>
  <c r="N29" i="12"/>
  <c r="N28" i="12"/>
  <c r="N27" i="12"/>
  <c r="N26" i="12"/>
  <c r="N25" i="12"/>
  <c r="N24" i="12"/>
  <c r="N23" i="12"/>
  <c r="A23" i="12"/>
  <c r="N22" i="12"/>
  <c r="A22" i="12"/>
  <c r="N21" i="12"/>
  <c r="A21" i="12"/>
  <c r="N20" i="12"/>
  <c r="A20" i="12"/>
  <c r="N19" i="12"/>
  <c r="A19" i="12"/>
  <c r="N18" i="12"/>
  <c r="A18" i="12"/>
  <c r="N17" i="12"/>
  <c r="A17" i="12"/>
  <c r="N16" i="12"/>
  <c r="N15" i="12"/>
  <c r="A15" i="12"/>
  <c r="N14" i="12"/>
  <c r="A14" i="12"/>
  <c r="N13" i="12"/>
  <c r="N12" i="12"/>
  <c r="N11" i="12"/>
  <c r="N10" i="12"/>
  <c r="A10" i="12"/>
  <c r="N9" i="12"/>
  <c r="A9" i="12"/>
  <c r="N8" i="12"/>
  <c r="A8" i="12"/>
</calcChain>
</file>

<file path=xl/sharedStrings.xml><?xml version="1.0" encoding="utf-8"?>
<sst xmlns="http://schemas.openxmlformats.org/spreadsheetml/2006/main" count="491" uniqueCount="220">
  <si>
    <t>外 购 件 开 发 申 请 单</t>
  </si>
  <si>
    <t>编制：</t>
  </si>
  <si>
    <t>会签：</t>
  </si>
  <si>
    <t>审核：</t>
  </si>
  <si>
    <t>批准：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</si>
  <si>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</si>
  <si>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</si>
  <si>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</si>
  <si>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</si>
  <si>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</si>
  <si>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</si>
  <si>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</si>
  <si>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</si>
  <si>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</si>
  <si>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</si>
  <si>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</si>
  <si>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</si>
  <si>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</si>
  <si>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</si>
  <si>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</si>
  <si>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</si>
  <si>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</si>
  <si>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</si>
  <si>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</si>
  <si>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</si>
  <si>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</si>
  <si>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</si>
  <si>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</si>
  <si>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</si>
  <si>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</si>
  <si>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</si>
  <si>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</si>
  <si>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</si>
  <si>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</si>
  <si>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</si>
  <si>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</si>
  <si>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EA</t>
  </si>
  <si>
    <t>塑料件</t>
  </si>
  <si>
    <t>——</t>
  </si>
  <si>
    <t>河北外购</t>
  </si>
  <si>
    <t>标准件</t>
  </si>
  <si>
    <t>线材件</t>
  </si>
  <si>
    <t>ASSY</t>
  </si>
  <si>
    <t>海绵</t>
  </si>
  <si>
    <t>安全件</t>
  </si>
  <si>
    <t>65Mn</t>
  </si>
  <si>
    <t>电器件</t>
  </si>
  <si>
    <t>钣金件</t>
  </si>
  <si>
    <t>焊接总成</t>
  </si>
  <si>
    <t>压铸件</t>
  </si>
  <si>
    <t>无纺布</t>
  </si>
  <si>
    <t>装配总成</t>
  </si>
  <si>
    <t>管材件</t>
  </si>
  <si>
    <t>塑料轴套</t>
  </si>
  <si>
    <t>缝纫总成</t>
  </si>
  <si>
    <t>冷镦件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</si>
  <si>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</si>
  <si>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</si>
  <si>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</si>
  <si>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</si>
  <si>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</si>
  <si>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</si>
  <si>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</si>
  <si>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</si>
  <si>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</si>
  <si>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</si>
  <si>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</si>
  <si>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</si>
  <si>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</si>
  <si>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</si>
  <si>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</si>
  <si>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</si>
  <si>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</si>
  <si>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</si>
  <si>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</si>
  <si>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</si>
  <si>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</si>
  <si>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</si>
  <si>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</si>
  <si>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</si>
  <si>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</si>
  <si>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</si>
  <si>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</si>
  <si>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</si>
  <si>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</si>
  <si>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</si>
  <si>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</si>
  <si>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</si>
  <si>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</si>
  <si>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</si>
  <si>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</si>
  <si>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</si>
  <si>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</si>
  <si>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</si>
  <si>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</si>
  <si>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</si>
  <si>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</si>
  <si>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</si>
  <si>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</si>
  <si>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</si>
  <si>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</si>
  <si>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</si>
  <si>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</si>
  <si>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</si>
  <si>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</si>
  <si>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</si>
  <si>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</si>
  <si>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</si>
  <si>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</si>
  <si>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</si>
  <si>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</si>
  <si>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</si>
  <si>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</si>
  <si>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</si>
  <si>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</si>
  <si>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</si>
  <si>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</si>
  <si>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</si>
  <si>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</si>
  <si>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</si>
  <si>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</si>
  <si>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</si>
  <si>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</si>
  <si>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</si>
  <si>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</si>
  <si>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</si>
  <si>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</si>
  <si>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装配分总成</t>
  </si>
  <si>
    <t>发泡总成</t>
  </si>
  <si>
    <t>电阻焊总成</t>
  </si>
  <si>
    <t>海绵+织网</t>
  </si>
  <si>
    <t>其他</t>
  </si>
  <si>
    <t>拉线</t>
  </si>
  <si>
    <t>核心件</t>
  </si>
  <si>
    <t>金属轴套</t>
  </si>
  <si>
    <t>弹簧件</t>
  </si>
  <si>
    <t>橡胶件</t>
  </si>
  <si>
    <t>圆钢件</t>
  </si>
  <si>
    <t>发泡混合料</t>
  </si>
  <si>
    <t>聚氨酯</t>
  </si>
  <si>
    <t>版本：A1</t>
    <phoneticPr fontId="26" type="noConversion"/>
  </si>
  <si>
    <t>A1</t>
    <phoneticPr fontId="26" type="noConversion"/>
  </si>
  <si>
    <t>外购件开发申请单</t>
    <phoneticPr fontId="26" type="noConversion"/>
  </si>
  <si>
    <t>项目代码：ZY2207</t>
    <phoneticPr fontId="26" type="noConversion"/>
  </si>
  <si>
    <t>项目名称：G3座椅</t>
    <phoneticPr fontId="26" type="noConversion"/>
  </si>
  <si>
    <t>SHT0015177</t>
    <phoneticPr fontId="26" type="noConversion"/>
  </si>
  <si>
    <t>靠背支撑板</t>
  </si>
  <si>
    <t>ea</t>
  </si>
  <si>
    <t>PP</t>
  </si>
  <si>
    <t>黑色</t>
    <phoneticPr fontId="26" type="noConversion"/>
  </si>
  <si>
    <t>SHT0015189</t>
    <phoneticPr fontId="26" type="noConversion"/>
  </si>
  <si>
    <t>刺毛条1-10mm</t>
    <phoneticPr fontId="26" type="noConversion"/>
  </si>
  <si>
    <t>10mm宽</t>
    <phoneticPr fontId="26" type="noConversion"/>
  </si>
  <si>
    <t>BEC0010225</t>
    <phoneticPr fontId="28" type="noConversion"/>
  </si>
  <si>
    <t>G3靠背加热垫总成</t>
    <phoneticPr fontId="28" type="noConversion"/>
  </si>
  <si>
    <t>SHT0015190</t>
  </si>
  <si>
    <t>靠背3D网格</t>
    <phoneticPr fontId="26" type="noConversion"/>
  </si>
  <si>
    <t>SHT0015191</t>
  </si>
  <si>
    <t>靠背舒适性海绵</t>
    <phoneticPr fontId="26" type="noConversion"/>
  </si>
  <si>
    <t>无网格布</t>
  </si>
  <si>
    <t>织网</t>
  </si>
  <si>
    <t>PUR</t>
  </si>
  <si>
    <t>SHT0015334</t>
    <phoneticPr fontId="26" type="noConversion"/>
  </si>
  <si>
    <t>副驾驶靠背四气袋腰托总成</t>
    <phoneticPr fontId="26" type="noConversion"/>
  </si>
  <si>
    <t>装配分总成</t>
    <phoneticPr fontId="26" type="noConversion"/>
  </si>
  <si>
    <t>BEC0010008</t>
    <phoneticPr fontId="26" type="noConversion"/>
  </si>
  <si>
    <t>加热通风系统线束总成</t>
  </si>
  <si>
    <t>通风加热、无SBR</t>
    <phoneticPr fontId="26" type="noConversion"/>
  </si>
  <si>
    <t>BEC0010014</t>
  </si>
  <si>
    <t>通风加热、普通安全带、带SBR</t>
    <phoneticPr fontId="26" type="noConversion"/>
  </si>
  <si>
    <t>BEC0010228</t>
  </si>
  <si>
    <t>SBR总成</t>
    <phoneticPr fontId="30" type="noConversion"/>
  </si>
  <si>
    <t>BEC0010226</t>
  </si>
  <si>
    <t>G3座垫加热垫总成</t>
    <phoneticPr fontId="28" type="noConversion"/>
  </si>
  <si>
    <t>SHT0015212</t>
  </si>
  <si>
    <t>SHT0015213</t>
  </si>
  <si>
    <t>坐垫舒适性海绵</t>
    <phoneticPr fontId="26" type="noConversion"/>
  </si>
  <si>
    <t>SHT0015325</t>
    <phoneticPr fontId="26" type="noConversion"/>
  </si>
  <si>
    <t>无纺布</t>
    <phoneticPr fontId="26" type="noConversion"/>
  </si>
  <si>
    <t>副驾驶靠背调节手柄卡接簧</t>
    <phoneticPr fontId="26" type="noConversion"/>
  </si>
  <si>
    <t>新开</t>
    <phoneticPr fontId="26" type="noConversion"/>
  </si>
  <si>
    <t>达克罗</t>
  </si>
  <si>
    <t>SHT0015250</t>
    <phoneticPr fontId="26" type="noConversion"/>
  </si>
  <si>
    <t>操作说明书</t>
    <phoneticPr fontId="26" type="noConversion"/>
  </si>
  <si>
    <t>河北外购</t>
    <phoneticPr fontId="26" type="noConversion"/>
  </si>
  <si>
    <t>坐垫3D网格</t>
    <phoneticPr fontId="26" type="noConversion"/>
  </si>
  <si>
    <t>电器件</t>
    <phoneticPr fontId="30" type="noConversion"/>
  </si>
  <si>
    <t>SHT0015315</t>
    <phoneticPr fontId="26" type="noConversion"/>
  </si>
  <si>
    <t>驾驶员腰托开关</t>
    <phoneticPr fontId="26" type="noConversion"/>
  </si>
  <si>
    <t>新开颜色，结构借用BA95</t>
    <phoneticPr fontId="26" type="noConversion"/>
  </si>
  <si>
    <t>SHT0015316</t>
  </si>
  <si>
    <t>线束护套</t>
    <phoneticPr fontId="26" type="noConversion"/>
  </si>
  <si>
    <t>个</t>
    <phoneticPr fontId="26" type="noConversion"/>
  </si>
  <si>
    <t>— —</t>
    <phoneticPr fontId="26" type="noConversion"/>
  </si>
  <si>
    <t>BEC0010229</t>
  </si>
  <si>
    <t>副驾驶功能座椅SBR线束总成</t>
    <phoneticPr fontId="30" type="noConversion"/>
  </si>
  <si>
    <t>SHT0015317</t>
    <phoneticPr fontId="26" type="noConversion"/>
  </si>
  <si>
    <t>副驾驶座椅操作说明书</t>
    <phoneticPr fontId="30" type="noConversion"/>
  </si>
  <si>
    <t>SHT0015262</t>
    <phoneticPr fontId="26" type="noConversion"/>
  </si>
  <si>
    <t>G3左滑轨本体</t>
    <phoneticPr fontId="26" type="noConversion"/>
  </si>
  <si>
    <t>SHT0015263</t>
  </si>
  <si>
    <t>G3右滑轨本体</t>
    <phoneticPr fontId="26" type="noConversion"/>
  </si>
  <si>
    <t>SHT0015264</t>
    <phoneticPr fontId="26" type="noConversion"/>
  </si>
  <si>
    <t>装配总成件</t>
  </si>
  <si>
    <t>电泳（ED)</t>
  </si>
  <si>
    <t>SHT0015328</t>
    <phoneticPr fontId="26" type="noConversion"/>
  </si>
  <si>
    <t>高配底支架毛毡</t>
    <phoneticPr fontId="26" type="noConversion"/>
  </si>
  <si>
    <t>SHT0015329</t>
  </si>
  <si>
    <t>标配底支架前毛毡</t>
    <phoneticPr fontId="26" type="noConversion"/>
  </si>
  <si>
    <t>毛毡</t>
    <phoneticPr fontId="26" type="noConversion"/>
  </si>
  <si>
    <t>ASSY</t>
    <phoneticPr fontId="26" type="noConversion"/>
  </si>
  <si>
    <t>装配总成件</t>
    <phoneticPr fontId="26" type="noConversion"/>
  </si>
  <si>
    <t>SHT0015329</t>
    <phoneticPr fontId="26" type="noConversion"/>
  </si>
  <si>
    <t>G3座椅</t>
    <phoneticPr fontId="26" type="noConversion"/>
  </si>
  <si>
    <t>BSP0010050</t>
    <phoneticPr fontId="30" type="noConversion"/>
  </si>
  <si>
    <t>G3右滑轨手柄</t>
    <phoneticPr fontId="26" type="noConversion"/>
  </si>
  <si>
    <t>SHT0015316</t>
    <phoneticPr fontId="26" type="noConversion"/>
  </si>
  <si>
    <t>座垫无纺布</t>
    <phoneticPr fontId="26" type="noConversion"/>
  </si>
  <si>
    <t>PVC</t>
    <phoneticPr fontId="26" type="noConversion"/>
  </si>
  <si>
    <t>2023.02.02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</si>
</sst>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0_);[Red]\(0.000\)"/>
    <numFmt numFmtId="177" formatCode="0.00_ "/>
    <numFmt numFmtId="178" formatCode="0.0000_);[Red]\(0.0000\)"/>
  </numFmts>
  <fonts count="33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8"/>
      <name val="宋体"/>
      <family val="3"/>
      <charset val="134"/>
      <scheme val="minor"/>
    </font>
    <font>
      <b/>
      <sz val="24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1"/>
      <name val="宋体"/>
      <family val="3"/>
      <charset val="134"/>
      <scheme val="minor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b/>
      <sz val="14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26"/>
      <color indexed="8"/>
      <name val="宋体"/>
      <family val="3"/>
      <charset val="134"/>
      <scheme val="minor"/>
    </font>
    <font>
      <sz val="20"/>
      <color indexed="8"/>
      <name val="宋体"/>
      <family val="3"/>
      <charset val="134"/>
    </font>
    <font>
      <sz val="24"/>
      <color theme="1"/>
      <name val="宋体"/>
      <family val="3"/>
      <charset val="134"/>
      <scheme val="minor"/>
    </font>
    <font>
      <sz val="18"/>
      <color theme="1"/>
      <name val="宋体"/>
      <family val="3"/>
      <charset val="134"/>
      <scheme val="minor"/>
    </font>
    <font>
      <b/>
      <sz val="10"/>
      <name val="Arial"/>
      <family val="2"/>
    </font>
    <font>
      <sz val="12"/>
      <name val="宋体"/>
      <family val="3"/>
      <charset val="134"/>
    </font>
    <font>
      <sz val="12"/>
      <name val="新細明體"/>
      <family val="1"/>
    </font>
    <font>
      <sz val="9"/>
      <name val="Arial"/>
      <family val="2"/>
    </font>
    <font>
      <sz val="11"/>
      <color theme="1"/>
      <name val="Tahoma"/>
      <family val="2"/>
    </font>
    <font>
      <sz val="10"/>
      <name val="Arial"/>
      <family val="2"/>
    </font>
    <font>
      <sz val="11"/>
      <color indexed="8"/>
      <name val="宋体"/>
      <family val="3"/>
      <charset val="134"/>
    </font>
    <font>
      <sz val="12"/>
      <color indexed="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10"/>
      <color rgb="FFFF0000"/>
      <name val="宋体"/>
      <family val="3"/>
      <charset val="134"/>
    </font>
    <font>
      <sz val="11"/>
      <color rgb="FFFF0000"/>
      <name val="宋体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27">
    <xf numFmtId="0" fontId="0" fillId="0" borderId="0">
      <alignment vertical="center"/>
    </xf>
    <xf numFmtId="0" fontId="25" fillId="0" borderId="0">
      <alignment vertical="center"/>
    </xf>
    <xf numFmtId="0" fontId="20" fillId="0" borderId="1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9" fillId="0" borderId="0"/>
    <xf numFmtId="0" fontId="25" fillId="0" borderId="0">
      <alignment vertical="center"/>
    </xf>
    <xf numFmtId="0" fontId="18" fillId="0" borderId="0"/>
    <xf numFmtId="0" fontId="18" fillId="0" borderId="0"/>
    <xf numFmtId="0" fontId="1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18" fillId="0" borderId="0"/>
    <xf numFmtId="0" fontId="24" fillId="0" borderId="0" applyNumberFormat="0" applyBorder="0" applyProtection="0">
      <alignment vertical="center"/>
    </xf>
    <xf numFmtId="0" fontId="25" fillId="0" borderId="0">
      <alignment vertical="center"/>
    </xf>
    <xf numFmtId="0" fontId="23" fillId="2" borderId="18" applyNumberFormat="0" applyFont="0" applyAlignment="0" applyProtection="0">
      <alignment vertical="center"/>
    </xf>
    <xf numFmtId="0" fontId="21" fillId="0" borderId="0"/>
    <xf numFmtId="0" fontId="18" fillId="0" borderId="0"/>
    <xf numFmtId="0" fontId="25" fillId="0" borderId="0">
      <alignment vertical="center"/>
    </xf>
    <xf numFmtId="0" fontId="25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1" applyNumberFormat="0" applyFill="0" applyBorder="0" applyAlignment="0" applyProtection="0">
      <alignment vertical="center"/>
    </xf>
    <xf numFmtId="0" fontId="20" fillId="0" borderId="19" applyNumberFormat="0" applyFill="0" applyBorder="0" applyAlignment="0" applyProtection="0">
      <alignment vertical="center"/>
    </xf>
  </cellStyleXfs>
  <cellXfs count="142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0" xfId="20" applyFont="1" applyAlignment="1" applyProtection="1">
      <alignment horizontal="center" vertical="top" wrapText="1"/>
      <protection locked="0"/>
    </xf>
    <xf numFmtId="0" fontId="2" fillId="0" borderId="0" xfId="2" applyFont="1" applyFill="1" applyBorder="1" applyAlignment="1" applyProtection="1">
      <alignment horizontal="center" vertical="center" wrapText="1"/>
      <protection locked="0"/>
    </xf>
    <xf numFmtId="0" fontId="2" fillId="0" borderId="0" xfId="20" applyFont="1" applyAlignment="1" applyProtection="1">
      <alignment horizontal="center" vertical="center" wrapText="1"/>
      <protection locked="0"/>
    </xf>
    <xf numFmtId="0" fontId="3" fillId="0" borderId="2" xfId="24" applyFont="1" applyBorder="1" applyAlignment="1" applyProtection="1">
      <alignment vertical="center" wrapText="1"/>
      <protection locked="0"/>
    </xf>
    <xf numFmtId="0" fontId="3" fillId="0" borderId="3" xfId="24" applyFont="1" applyBorder="1" applyAlignment="1" applyProtection="1">
      <alignment vertical="center" wrapText="1"/>
      <protection locked="0"/>
    </xf>
    <xf numFmtId="0" fontId="5" fillId="0" borderId="6" xfId="24" applyFont="1" applyBorder="1" applyAlignment="1" applyProtection="1">
      <alignment vertical="center" wrapText="1"/>
      <protection locked="0"/>
    </xf>
    <xf numFmtId="0" fontId="5" fillId="0" borderId="0" xfId="24" applyFont="1" applyAlignment="1" applyProtection="1">
      <alignment vertical="center" wrapText="1"/>
      <protection locked="0"/>
    </xf>
    <xf numFmtId="0" fontId="6" fillId="0" borderId="8" xfId="24" applyFont="1" applyBorder="1" applyAlignment="1" applyProtection="1">
      <alignment vertical="center" wrapText="1"/>
      <protection locked="0"/>
    </xf>
    <xf numFmtId="0" fontId="6" fillId="0" borderId="9" xfId="24" applyFont="1" applyBorder="1" applyAlignment="1" applyProtection="1">
      <alignment vertical="center" wrapText="1"/>
      <protection locked="0"/>
    </xf>
    <xf numFmtId="0" fontId="2" fillId="0" borderId="13" xfId="2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20" applyFont="1" applyBorder="1" applyAlignment="1" applyProtection="1">
      <alignment horizontal="center" vertical="center" wrapText="1"/>
      <protection locked="0"/>
    </xf>
    <xf numFmtId="49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20" applyFont="1" applyBorder="1" applyAlignment="1" applyProtection="1">
      <alignment horizontal="center" vertical="center" wrapText="1"/>
      <protection locked="0"/>
    </xf>
    <xf numFmtId="177" fontId="2" fillId="0" borderId="0" xfId="20" applyNumberFormat="1" applyFont="1" applyAlignment="1" applyProtection="1">
      <alignment horizontal="center" vertical="center" wrapText="1"/>
      <protection locked="0"/>
    </xf>
    <xf numFmtId="49" fontId="2" fillId="0" borderId="0" xfId="20" applyNumberFormat="1" applyFont="1" applyAlignment="1" applyProtection="1">
      <alignment horizontal="center" vertical="center" wrapText="1"/>
      <protection locked="0"/>
    </xf>
    <xf numFmtId="49" fontId="9" fillId="0" borderId="0" xfId="20" applyNumberFormat="1" applyFont="1" applyAlignment="1" applyProtection="1">
      <alignment horizontal="center" vertical="center" wrapText="1"/>
      <protection locked="0"/>
    </xf>
    <xf numFmtId="49" fontId="2" fillId="0" borderId="1" xfId="20" applyNumberFormat="1" applyFont="1" applyBorder="1" applyAlignment="1" applyProtection="1">
      <alignment horizontal="center" vertical="center" wrapText="1"/>
      <protection locked="0"/>
    </xf>
    <xf numFmtId="0" fontId="0" fillId="0" borderId="0" xfId="7" applyFont="1" applyAlignment="1">
      <alignment vertical="center"/>
    </xf>
    <xf numFmtId="0" fontId="7" fillId="0" borderId="1" xfId="7" applyFont="1" applyBorder="1" applyAlignment="1">
      <alignment horizontal="center" vertical="center" wrapText="1"/>
    </xf>
    <xf numFmtId="0" fontId="12" fillId="0" borderId="1" xfId="7" applyFont="1" applyBorder="1" applyAlignment="1">
      <alignment horizontal="center" vertical="center" wrapText="1"/>
    </xf>
    <xf numFmtId="0" fontId="2" fillId="0" borderId="1" xfId="7" applyFont="1" applyBorder="1" applyAlignment="1">
      <alignment horizontal="center" vertical="center" wrapText="1"/>
    </xf>
    <xf numFmtId="58" fontId="2" fillId="0" borderId="1" xfId="7" applyNumberFormat="1" applyFont="1" applyBorder="1" applyAlignment="1">
      <alignment horizontal="center" vertical="center" wrapText="1"/>
    </xf>
    <xf numFmtId="0" fontId="2" fillId="0" borderId="1" xfId="7" applyFont="1" applyBorder="1" applyAlignment="1">
      <alignment horizontal="left" vertical="center" wrapText="1"/>
    </xf>
    <xf numFmtId="0" fontId="0" fillId="0" borderId="0" xfId="7" applyFont="1" applyAlignment="1">
      <alignment horizontal="left" vertical="center"/>
    </xf>
    <xf numFmtId="0" fontId="14" fillId="0" borderId="0" xfId="7" applyFont="1" applyAlignment="1">
      <alignment horizontal="right"/>
    </xf>
    <xf numFmtId="0" fontId="0" fillId="0" borderId="9" xfId="7" applyFont="1" applyBorder="1" applyAlignment="1">
      <alignment vertical="center"/>
    </xf>
    <xf numFmtId="0" fontId="0" fillId="0" borderId="17" xfId="7" applyFont="1" applyBorder="1" applyAlignment="1">
      <alignment vertical="center"/>
    </xf>
    <xf numFmtId="0" fontId="15" fillId="0" borderId="9" xfId="7" applyFont="1" applyBorder="1" applyAlignment="1">
      <alignment horizontal="center" vertical="center"/>
    </xf>
    <xf numFmtId="0" fontId="16" fillId="0" borderId="0" xfId="7" applyFont="1" applyAlignment="1">
      <alignment vertical="center"/>
    </xf>
    <xf numFmtId="0" fontId="2" fillId="0" borderId="19" xfId="20" applyFont="1" applyBorder="1" applyAlignment="1" applyProtection="1">
      <alignment horizontal="center" vertical="center" wrapText="1"/>
      <protection locked="0"/>
    </xf>
    <xf numFmtId="0" fontId="9" fillId="3" borderId="19" xfId="0" applyFont="1" applyFill="1" applyBorder="1" applyAlignment="1">
      <alignment horizontal="left" vertical="center" wrapText="1"/>
    </xf>
    <xf numFmtId="0" fontId="9" fillId="0" borderId="19" xfId="26" applyNumberFormat="1" applyFont="1" applyFill="1" applyBorder="1" applyAlignment="1" applyProtection="1">
      <alignment horizontal="left" vertical="center" wrapText="1"/>
      <protection locked="0"/>
    </xf>
    <xf numFmtId="0" fontId="9" fillId="0" borderId="19" xfId="20" applyFont="1" applyBorder="1" applyAlignment="1" applyProtection="1">
      <alignment horizontal="left" vertical="center" wrapText="1"/>
      <protection locked="0"/>
    </xf>
    <xf numFmtId="49" fontId="9" fillId="0" borderId="19" xfId="26" applyNumberFormat="1" applyFont="1" applyFill="1" applyBorder="1" applyAlignment="1" applyProtection="1">
      <alignment horizontal="left" vertical="center" wrapText="1"/>
      <protection locked="0"/>
    </xf>
    <xf numFmtId="0" fontId="9" fillId="0" borderId="19" xfId="26" applyNumberFormat="1" applyFont="1" applyFill="1" applyBorder="1" applyAlignment="1" applyProtection="1">
      <alignment vertical="center" wrapText="1"/>
      <protection locked="0"/>
    </xf>
    <xf numFmtId="49" fontId="9" fillId="0" borderId="19" xfId="0" applyNumberFormat="1" applyFont="1" applyBorder="1" applyAlignment="1">
      <alignment horizontal="left" vertical="center" wrapText="1"/>
    </xf>
    <xf numFmtId="0" fontId="9" fillId="0" borderId="19" xfId="0" applyFont="1" applyBorder="1" applyAlignment="1">
      <alignment horizontal="left" vertical="center"/>
    </xf>
    <xf numFmtId="49" fontId="9" fillId="0" borderId="19" xfId="26" applyNumberFormat="1" applyFont="1" applyFill="1" applyBorder="1" applyAlignment="1" applyProtection="1">
      <alignment horizontal="left" vertical="center"/>
      <protection locked="0"/>
    </xf>
    <xf numFmtId="0" fontId="9" fillId="0" borderId="19" xfId="26" applyNumberFormat="1" applyFont="1" applyFill="1" applyBorder="1" applyAlignment="1" applyProtection="1">
      <alignment vertical="center"/>
      <protection locked="0"/>
    </xf>
    <xf numFmtId="0" fontId="9" fillId="0" borderId="19" xfId="26" applyNumberFormat="1" applyFont="1" applyFill="1" applyBorder="1" applyAlignment="1" applyProtection="1">
      <alignment horizontal="left" vertical="center"/>
      <protection locked="0"/>
    </xf>
    <xf numFmtId="0" fontId="9" fillId="0" borderId="19" xfId="0" applyFont="1" applyBorder="1" applyAlignment="1">
      <alignment horizontal="left" vertical="center" wrapText="1"/>
    </xf>
    <xf numFmtId="49" fontId="9" fillId="0" borderId="19" xfId="26" applyNumberFormat="1" applyFont="1" applyFill="1" applyBorder="1" applyAlignment="1" applyProtection="1">
      <alignment vertical="center" wrapText="1"/>
      <protection locked="0"/>
    </xf>
    <xf numFmtId="0" fontId="9" fillId="0" borderId="19" xfId="20" applyFont="1" applyBorder="1" applyAlignment="1" applyProtection="1">
      <alignment horizontal="center" vertical="center" wrapText="1"/>
      <protection locked="0"/>
    </xf>
    <xf numFmtId="0" fontId="9" fillId="0" borderId="19" xfId="2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>
      <alignment horizontal="center" vertical="center"/>
    </xf>
    <xf numFmtId="0" fontId="9" fillId="0" borderId="19" xfId="0" applyFont="1" applyFill="1" applyBorder="1" applyAlignment="1">
      <alignment horizontal="left" vertical="center" wrapText="1"/>
    </xf>
    <xf numFmtId="49" fontId="9" fillId="0" borderId="19" xfId="0" applyNumberFormat="1" applyFont="1" applyFill="1" applyBorder="1" applyAlignment="1">
      <alignment horizontal="left" vertical="center" wrapText="1"/>
    </xf>
    <xf numFmtId="0" fontId="9" fillId="0" borderId="19" xfId="0" applyFont="1" applyFill="1" applyBorder="1" applyAlignment="1">
      <alignment horizontal="left" vertical="center"/>
    </xf>
    <xf numFmtId="0" fontId="29" fillId="0" borderId="19" xfId="0" applyFont="1" applyFill="1" applyBorder="1" applyAlignment="1">
      <alignment horizontal="left" vertical="center" wrapText="1"/>
    </xf>
    <xf numFmtId="0" fontId="9" fillId="0" borderId="19" xfId="20" applyFont="1" applyFill="1" applyBorder="1" applyAlignment="1" applyProtection="1">
      <alignment horizontal="left" vertical="center" wrapText="1"/>
      <protection locked="0"/>
    </xf>
    <xf numFmtId="0" fontId="29" fillId="0" borderId="1" xfId="25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0" applyNumberFormat="1" applyFont="1" applyBorder="1" applyAlignment="1">
      <alignment horizontal="left" vertical="center" wrapText="1"/>
    </xf>
    <xf numFmtId="49" fontId="9" fillId="0" borderId="20" xfId="0" applyNumberFormat="1" applyFont="1" applyBorder="1" applyAlignment="1">
      <alignment horizontal="center" vertical="center" wrapText="1"/>
    </xf>
    <xf numFmtId="0" fontId="27" fillId="0" borderId="21" xfId="0" applyFont="1" applyBorder="1" applyAlignment="1">
      <alignment vertical="center" wrapText="1"/>
    </xf>
    <xf numFmtId="0" fontId="9" fillId="0" borderId="20" xfId="20" applyFont="1" applyBorder="1" applyAlignment="1" applyProtection="1">
      <alignment vertical="center" wrapText="1"/>
      <protection locked="0"/>
    </xf>
    <xf numFmtId="49" fontId="29" fillId="0" borderId="1" xfId="20" applyNumberFormat="1" applyFont="1" applyBorder="1" applyAlignment="1" applyProtection="1">
      <alignment horizontal="left" vertical="center" wrapText="1"/>
      <protection locked="0"/>
    </xf>
    <xf numFmtId="0" fontId="29" fillId="0" borderId="1" xfId="0" applyFont="1" applyBorder="1" applyAlignment="1">
      <alignment horizontal="left" vertical="center" wrapText="1"/>
    </xf>
    <xf numFmtId="0" fontId="29" fillId="0" borderId="1" xfId="20" applyFont="1" applyBorder="1" applyAlignment="1" applyProtection="1">
      <alignment horizontal="center" vertical="center" wrapText="1"/>
      <protection locked="0"/>
    </xf>
    <xf numFmtId="0" fontId="9" fillId="0" borderId="20" xfId="20" applyFont="1" applyBorder="1" applyAlignment="1" applyProtection="1">
      <alignment horizontal="center" vertical="center" wrapText="1"/>
      <protection locked="0"/>
    </xf>
    <xf numFmtId="0" fontId="9" fillId="0" borderId="1" xfId="20" applyFont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>
      <alignment horizontal="center" vertical="center" wrapText="1"/>
    </xf>
    <xf numFmtId="49" fontId="29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>
      <alignment horizontal="center" vertical="center" wrapText="1"/>
    </xf>
    <xf numFmtId="178" fontId="9" fillId="0" borderId="1" xfId="20" applyNumberFormat="1" applyFont="1" applyBorder="1" applyAlignment="1" applyProtection="1">
      <alignment horizontal="center" vertical="center" wrapText="1"/>
      <protection locked="0"/>
    </xf>
    <xf numFmtId="0" fontId="9" fillId="0" borderId="19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49" fontId="9" fillId="0" borderId="20" xfId="0" applyNumberFormat="1" applyFont="1" applyFill="1" applyBorder="1" applyAlignment="1">
      <alignment horizontal="left" vertical="center" wrapText="1"/>
    </xf>
    <xf numFmtId="0" fontId="27" fillId="0" borderId="20" xfId="0" applyFont="1" applyFill="1" applyBorder="1" applyAlignment="1">
      <alignment vertical="center" wrapText="1"/>
    </xf>
    <xf numFmtId="0" fontId="29" fillId="0" borderId="1" xfId="20" applyFont="1" applyFill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>
      <alignment horizontal="center" vertical="center"/>
    </xf>
    <xf numFmtId="176" fontId="9" fillId="0" borderId="19" xfId="26" applyNumberFormat="1" applyFont="1" applyFill="1" applyBorder="1" applyAlignment="1" applyProtection="1">
      <alignment horizontal="center" vertical="center" wrapText="1"/>
      <protection locked="0"/>
    </xf>
    <xf numFmtId="0" fontId="9" fillId="0" borderId="20" xfId="20" applyFont="1" applyFill="1" applyBorder="1" applyAlignment="1" applyProtection="1">
      <alignment horizontal="center" vertical="center" wrapText="1"/>
      <protection locked="0"/>
    </xf>
    <xf numFmtId="49" fontId="9" fillId="4" borderId="20" xfId="0" applyNumberFormat="1" applyFont="1" applyFill="1" applyBorder="1" applyAlignment="1">
      <alignment vertical="center" wrapText="1"/>
    </xf>
    <xf numFmtId="0" fontId="9" fillId="3" borderId="19" xfId="0" applyFont="1" applyFill="1" applyBorder="1" applyAlignment="1">
      <alignment vertical="center" wrapText="1"/>
    </xf>
    <xf numFmtId="0" fontId="9" fillId="3" borderId="19" xfId="0" applyFont="1" applyFill="1" applyBorder="1" applyAlignment="1">
      <alignment horizontal="left" vertical="center"/>
    </xf>
    <xf numFmtId="0" fontId="29" fillId="3" borderId="19" xfId="3" applyFont="1" applyFill="1" applyBorder="1" applyAlignment="1">
      <alignment horizontal="left" vertical="center"/>
    </xf>
    <xf numFmtId="0" fontId="29" fillId="4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left" vertical="center"/>
    </xf>
    <xf numFmtId="49" fontId="2" fillId="0" borderId="19" xfId="0" applyNumberFormat="1" applyFont="1" applyFill="1" applyBorder="1" applyAlignment="1">
      <alignment horizontal="left" vertical="center" wrapText="1"/>
    </xf>
    <xf numFmtId="0" fontId="9" fillId="0" borderId="1" xfId="20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31" fillId="0" borderId="19" xfId="20" applyFont="1" applyBorder="1" applyAlignment="1" applyProtection="1">
      <alignment horizontal="center" vertical="center" wrapText="1"/>
      <protection locked="0"/>
    </xf>
    <xf numFmtId="0" fontId="31" fillId="0" borderId="0" xfId="20" applyFont="1" applyAlignment="1" applyProtection="1">
      <alignment horizontal="center" vertical="center" wrapText="1"/>
      <protection locked="0"/>
    </xf>
    <xf numFmtId="0" fontId="32" fillId="0" borderId="20" xfId="0" applyFont="1" applyFill="1" applyBorder="1" applyAlignment="1">
      <alignment vertical="center" wrapText="1"/>
    </xf>
    <xf numFmtId="49" fontId="31" fillId="0" borderId="20" xfId="0" applyNumberFormat="1" applyFont="1" applyBorder="1" applyAlignment="1">
      <alignment horizontal="center" vertical="center" wrapText="1"/>
    </xf>
    <xf numFmtId="0" fontId="32" fillId="0" borderId="21" xfId="0" applyFont="1" applyBorder="1" applyAlignment="1">
      <alignment vertical="center" wrapText="1"/>
    </xf>
    <xf numFmtId="0" fontId="31" fillId="0" borderId="1" xfId="0" applyFont="1" applyBorder="1" applyAlignment="1">
      <alignment horizontal="left" vertical="center"/>
    </xf>
    <xf numFmtId="0" fontId="31" fillId="0" borderId="20" xfId="20" applyFont="1" applyBorder="1" applyAlignment="1" applyProtection="1">
      <alignment vertical="center" wrapText="1"/>
      <protection locked="0"/>
    </xf>
    <xf numFmtId="0" fontId="14" fillId="0" borderId="0" xfId="7" applyFont="1" applyAlignment="1">
      <alignment horizontal="right"/>
    </xf>
    <xf numFmtId="0" fontId="0" fillId="0" borderId="0" xfId="7" applyFont="1" applyAlignment="1">
      <alignment horizontal="center" vertical="center"/>
    </xf>
    <xf numFmtId="0" fontId="13" fillId="0" borderId="0" xfId="7" applyFont="1" applyAlignment="1">
      <alignment horizontal="center" vertical="center"/>
    </xf>
    <xf numFmtId="0" fontId="11" fillId="0" borderId="1" xfId="7" applyFont="1" applyBorder="1" applyAlignment="1">
      <alignment horizontal="center" vertical="center" wrapText="1"/>
    </xf>
    <xf numFmtId="49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0" applyFont="1" applyBorder="1" applyAlignment="1" applyProtection="1">
      <alignment horizontal="center" vertical="center" wrapText="1"/>
      <protection locked="0"/>
    </xf>
    <xf numFmtId="0" fontId="6" fillId="0" borderId="1" xfId="24" applyFont="1" applyBorder="1" applyAlignment="1" applyProtection="1">
      <alignment horizontal="left" vertical="center" wrapText="1"/>
      <protection locked="0"/>
    </xf>
    <xf numFmtId="177" fontId="6" fillId="0" borderId="1" xfId="24" applyNumberFormat="1" applyFont="1" applyBorder="1" applyAlignment="1" applyProtection="1">
      <alignment horizontal="left" vertical="center" wrapText="1"/>
      <protection locked="0"/>
    </xf>
    <xf numFmtId="49" fontId="6" fillId="0" borderId="1" xfId="24" applyNumberFormat="1" applyFont="1" applyBorder="1" applyAlignment="1" applyProtection="1">
      <alignment horizontal="left" vertical="center" wrapText="1"/>
      <protection locked="0"/>
    </xf>
    <xf numFmtId="0" fontId="8" fillId="0" borderId="1" xfId="24" applyFont="1" applyBorder="1" applyAlignment="1" applyProtection="1">
      <alignment horizontal="center" vertical="center" wrapText="1"/>
      <protection locked="0"/>
    </xf>
    <xf numFmtId="49" fontId="8" fillId="0" borderId="1" xfId="24" applyNumberFormat="1" applyFont="1" applyBorder="1" applyAlignment="1" applyProtection="1">
      <alignment horizontal="center" vertical="center" wrapText="1"/>
      <protection locked="0"/>
    </xf>
    <xf numFmtId="0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0" applyNumberFormat="1" applyFont="1" applyBorder="1" applyAlignment="1" applyProtection="1">
      <alignment horizontal="center" vertical="center" wrapText="1"/>
      <protection locked="0"/>
    </xf>
    <xf numFmtId="49" fontId="10" fillId="0" borderId="1" xfId="20" applyNumberFormat="1" applyFont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 shrinkToFit="1"/>
      <protection locked="0"/>
    </xf>
    <xf numFmtId="177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24" applyFont="1" applyBorder="1" applyAlignment="1" applyProtection="1">
      <alignment horizontal="center" vertical="center" wrapText="1"/>
      <protection locked="0"/>
    </xf>
    <xf numFmtId="0" fontId="4" fillId="0" borderId="1" xfId="24" applyFont="1" applyBorder="1" applyAlignment="1" applyProtection="1">
      <alignment horizontal="center" vertical="center" wrapText="1"/>
      <protection locked="0"/>
    </xf>
    <xf numFmtId="177" fontId="4" fillId="0" borderId="1" xfId="24" applyNumberFormat="1" applyFont="1" applyBorder="1" applyAlignment="1" applyProtection="1">
      <alignment horizontal="center" vertical="center" wrapText="1"/>
      <protection locked="0"/>
    </xf>
    <xf numFmtId="49" fontId="4" fillId="0" borderId="1" xfId="24" applyNumberFormat="1" applyFont="1" applyBorder="1" applyAlignment="1" applyProtection="1">
      <alignment horizontal="center" vertical="center" wrapText="1"/>
      <protection locked="0"/>
    </xf>
    <xf numFmtId="0" fontId="8" fillId="0" borderId="1" xfId="24" applyFont="1" applyBorder="1" applyAlignment="1" applyProtection="1">
      <alignment horizontal="left" vertical="center" wrapText="1"/>
      <protection locked="0"/>
    </xf>
    <xf numFmtId="0" fontId="8" fillId="0" borderId="11" xfId="24" applyFont="1" applyBorder="1" applyAlignment="1" applyProtection="1">
      <alignment horizontal="center" vertical="center" wrapText="1"/>
      <protection locked="0"/>
    </xf>
    <xf numFmtId="0" fontId="8" fillId="0" borderId="16" xfId="24" applyFont="1" applyBorder="1" applyAlignment="1" applyProtection="1">
      <alignment horizontal="center" vertical="center" wrapText="1"/>
      <protection locked="0"/>
    </xf>
    <xf numFmtId="0" fontId="8" fillId="0" borderId="5" xfId="24" applyFont="1" applyBorder="1" applyAlignment="1" applyProtection="1">
      <alignment horizontal="center" vertical="center" wrapText="1"/>
      <protection locked="0"/>
    </xf>
    <xf numFmtId="0" fontId="8" fillId="0" borderId="5" xfId="24" applyFont="1" applyBorder="1" applyAlignment="1" applyProtection="1">
      <alignment horizontal="left" vertical="center" wrapText="1"/>
      <protection locked="0"/>
    </xf>
    <xf numFmtId="0" fontId="8" fillId="0" borderId="14" xfId="24" applyFont="1" applyBorder="1" applyAlignment="1" applyProtection="1">
      <alignment horizontal="left" vertical="center" wrapText="1"/>
      <protection locked="0"/>
    </xf>
    <xf numFmtId="0" fontId="8" fillId="0" borderId="15" xfId="24" applyFont="1" applyBorder="1" applyAlignment="1" applyProtection="1">
      <alignment horizontal="left" vertical="center" wrapText="1"/>
      <protection locked="0"/>
    </xf>
    <xf numFmtId="0" fontId="8" fillId="0" borderId="15" xfId="24" applyFont="1" applyBorder="1" applyAlignment="1" applyProtection="1">
      <alignment horizontal="center" vertical="center" wrapText="1"/>
      <protection locked="0"/>
    </xf>
    <xf numFmtId="0" fontId="7" fillId="0" borderId="12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20" applyNumberFormat="1" applyFont="1" applyBorder="1" applyAlignment="1" applyProtection="1">
      <alignment horizontal="center" vertical="center" wrapText="1"/>
      <protection locked="0"/>
    </xf>
    <xf numFmtId="0" fontId="7" fillId="0" borderId="5" xfId="20" applyFont="1" applyBorder="1" applyAlignment="1" applyProtection="1">
      <alignment horizontal="center" vertical="center" wrapText="1"/>
      <protection locked="0"/>
    </xf>
    <xf numFmtId="0" fontId="7" fillId="0" borderId="14" xfId="2" applyFont="1" applyFill="1" applyBorder="1" applyAlignment="1" applyProtection="1">
      <alignment horizontal="center" vertical="center" wrapText="1" shrinkToFit="1"/>
      <protection locked="0"/>
    </xf>
    <xf numFmtId="0" fontId="7" fillId="0" borderId="15" xfId="2" applyFont="1" applyFill="1" applyBorder="1" applyAlignment="1" applyProtection="1">
      <alignment horizontal="center" vertical="center" wrapText="1" shrinkToFit="1"/>
      <protection locked="0"/>
    </xf>
    <xf numFmtId="0" fontId="4" fillId="0" borderId="4" xfId="24" applyFont="1" applyBorder="1" applyAlignment="1" applyProtection="1">
      <alignment horizontal="center" vertical="center" wrapText="1"/>
      <protection locked="0"/>
    </xf>
    <xf numFmtId="0" fontId="4" fillId="0" borderId="5" xfId="24" applyFont="1" applyBorder="1" applyAlignment="1" applyProtection="1">
      <alignment horizontal="center" vertical="center" wrapText="1"/>
      <protection locked="0"/>
    </xf>
    <xf numFmtId="0" fontId="4" fillId="0" borderId="7" xfId="24" applyFont="1" applyBorder="1" applyAlignment="1" applyProtection="1">
      <alignment horizontal="center" vertical="center" wrapText="1"/>
      <protection locked="0"/>
    </xf>
    <xf numFmtId="0" fontId="7" fillId="0" borderId="5" xfId="2" applyFont="1" applyFill="1" applyBorder="1" applyAlignment="1" applyProtection="1">
      <alignment horizontal="center" vertical="center" wrapText="1" shrinkToFit="1"/>
      <protection locked="0"/>
    </xf>
    <xf numFmtId="49" fontId="7" fillId="0" borderId="5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0" xfId="24" applyFont="1" applyBorder="1" applyAlignment="1" applyProtection="1">
      <alignment horizontal="left" vertical="center" wrapText="1"/>
      <protection locked="0"/>
    </xf>
    <xf numFmtId="0" fontId="6" fillId="0" borderId="11" xfId="24" applyFont="1" applyBorder="1" applyAlignment="1" applyProtection="1">
      <alignment horizontal="left" vertical="center" wrapText="1"/>
      <protection locked="0"/>
    </xf>
    <xf numFmtId="49" fontId="10" fillId="0" borderId="19" xfId="0" applyNumberFormat="1" applyFont="1" applyFill="1" applyBorder="1" applyAlignment="1">
      <alignment horizontal="left" vertical="center" wrapText="1"/>
    </xf>
    <xf numFmtId="49" fontId="10" fillId="0" borderId="20" xfId="0" applyNumberFormat="1" applyFont="1" applyFill="1" applyBorder="1" applyAlignment="1">
      <alignment horizontal="left" vertical="center" wrapText="1"/>
    </xf>
    <xf numFmtId="0" fontId="10" fillId="0" borderId="1" xfId="25" applyNumberFormat="1" applyFont="1" applyFill="1" applyBorder="1" applyAlignment="1" applyProtection="1">
      <alignment vertical="center" wrapText="1"/>
      <protection locked="0"/>
    </xf>
  </cellXfs>
  <cellStyles count="27">
    <cellStyle name="BOM_Level_1" xfId="9"/>
    <cellStyle name="BOM_Level_Below3" xfId="2"/>
    <cellStyle name="BOM_Level_Below3 3" xfId="25"/>
    <cellStyle name="BOM_Level_Below3 4" xfId="26"/>
    <cellStyle name="RowLevel_1" xfId="10"/>
    <cellStyle name="常规" xfId="0" builtinId="0"/>
    <cellStyle name="常规 10" xfId="8"/>
    <cellStyle name="常规 10 4" xfId="11"/>
    <cellStyle name="常规 2" xfId="12"/>
    <cellStyle name="常规 2 2" xfId="7"/>
    <cellStyle name="常规 2 27" xfId="4"/>
    <cellStyle name="常规 2 27 2" xfId="13"/>
    <cellStyle name="常规 3" xfId="15"/>
    <cellStyle name="常规 3 29" xfId="1"/>
    <cellStyle name="常规 3 29 2" xfId="6"/>
    <cellStyle name="常规 3 30" xfId="17"/>
    <cellStyle name="常规 4 2" xfId="16"/>
    <cellStyle name="常规 40" xfId="3"/>
    <cellStyle name="常规 47" xfId="18"/>
    <cellStyle name="常规 5" xfId="19"/>
    <cellStyle name="常规 5 2" xfId="5"/>
    <cellStyle name="样式 1" xfId="20"/>
    <cellStyle name="样式 1 10" xfId="21"/>
    <cellStyle name="样式 1 2" xfId="22"/>
    <cellStyle name="样式 1 3" xfId="23"/>
    <cellStyle name="样式 1 5 2" xfId="24"/>
    <cellStyle name="注释 10" xfId="14"/>
  </cellStyles>
  <dxfs count="9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FF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wmf"/><Relationship Id="rId13" Type="http://schemas.openxmlformats.org/officeDocument/2006/relationships/image" Target="../media/image28.wmf"/><Relationship Id="rId18" Type="http://schemas.openxmlformats.org/officeDocument/2006/relationships/image" Target="../media/image33.wmf"/><Relationship Id="rId26" Type="http://schemas.openxmlformats.org/officeDocument/2006/relationships/image" Target="../media/image41.wmf"/><Relationship Id="rId3" Type="http://schemas.openxmlformats.org/officeDocument/2006/relationships/image" Target="../media/image18.wmf"/><Relationship Id="rId21" Type="http://schemas.openxmlformats.org/officeDocument/2006/relationships/image" Target="../media/image36.wmf"/><Relationship Id="rId7" Type="http://schemas.openxmlformats.org/officeDocument/2006/relationships/image" Target="../media/image22.wmf"/><Relationship Id="rId12" Type="http://schemas.openxmlformats.org/officeDocument/2006/relationships/image" Target="../media/image27.wmf"/><Relationship Id="rId17" Type="http://schemas.openxmlformats.org/officeDocument/2006/relationships/image" Target="../media/image32.emf"/><Relationship Id="rId25" Type="http://schemas.openxmlformats.org/officeDocument/2006/relationships/image" Target="../media/image40.wmf"/><Relationship Id="rId2" Type="http://schemas.openxmlformats.org/officeDocument/2006/relationships/image" Target="../media/image17.emf"/><Relationship Id="rId16" Type="http://schemas.openxmlformats.org/officeDocument/2006/relationships/image" Target="../media/image31.emf"/><Relationship Id="rId20" Type="http://schemas.openxmlformats.org/officeDocument/2006/relationships/image" Target="../media/image35.emf"/><Relationship Id="rId1" Type="http://schemas.openxmlformats.org/officeDocument/2006/relationships/image" Target="../media/image16.emf"/><Relationship Id="rId6" Type="http://schemas.openxmlformats.org/officeDocument/2006/relationships/image" Target="../media/image21.wmf"/><Relationship Id="rId11" Type="http://schemas.openxmlformats.org/officeDocument/2006/relationships/image" Target="../media/image26.emf"/><Relationship Id="rId24" Type="http://schemas.openxmlformats.org/officeDocument/2006/relationships/image" Target="../media/image39.wmf"/><Relationship Id="rId5" Type="http://schemas.openxmlformats.org/officeDocument/2006/relationships/image" Target="../media/image20.wmf"/><Relationship Id="rId15" Type="http://schemas.openxmlformats.org/officeDocument/2006/relationships/image" Target="../media/image30.wmf"/><Relationship Id="rId23" Type="http://schemas.openxmlformats.org/officeDocument/2006/relationships/image" Target="../media/image38.wmf"/><Relationship Id="rId10" Type="http://schemas.openxmlformats.org/officeDocument/2006/relationships/image" Target="../media/image25.wmf"/><Relationship Id="rId19" Type="http://schemas.openxmlformats.org/officeDocument/2006/relationships/image" Target="../media/image34.emf"/><Relationship Id="rId4" Type="http://schemas.openxmlformats.org/officeDocument/2006/relationships/image" Target="../media/image19.wmf"/><Relationship Id="rId9" Type="http://schemas.openxmlformats.org/officeDocument/2006/relationships/image" Target="../media/image24.emf"/><Relationship Id="rId14" Type="http://schemas.openxmlformats.org/officeDocument/2006/relationships/image" Target="../media/image29.emf"/><Relationship Id="rId22" Type="http://schemas.openxmlformats.org/officeDocument/2006/relationships/image" Target="../media/image37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121920</xdr:colOff>
      <xdr:row>7</xdr:row>
      <xdr:rowOff>45720</xdr:rowOff>
    </xdr:from>
    <xdr:to>
      <xdr:col>6</xdr:col>
      <xdr:colOff>297180</xdr:colOff>
      <xdr:row>7</xdr:row>
      <xdr:rowOff>330112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0720" y="1360170"/>
          <a:ext cx="175260" cy="284392"/>
        </a:xfrm>
        <a:prstGeom prst="rect">
          <a:avLst/>
        </a:prstGeom>
      </xdr:spPr>
    </xdr:pic>
    <xdr:clientData/>
  </xdr:twoCellAnchor>
  <xdr:twoCellAnchor>
    <xdr:from>
      <xdr:col>6</xdr:col>
      <xdr:colOff>156323</xdr:colOff>
      <xdr:row>10</xdr:row>
      <xdr:rowOff>100293</xdr:rowOff>
    </xdr:from>
    <xdr:to>
      <xdr:col>6</xdr:col>
      <xdr:colOff>300323</xdr:colOff>
      <xdr:row>10</xdr:row>
      <xdr:rowOff>352293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00000000-0008-0000-0200-00009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95123" y="3557868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142875</xdr:colOff>
      <xdr:row>11</xdr:row>
      <xdr:rowOff>38100</xdr:rowOff>
    </xdr:from>
    <xdr:to>
      <xdr:col>6</xdr:col>
      <xdr:colOff>314325</xdr:colOff>
      <xdr:row>11</xdr:row>
      <xdr:rowOff>360501</xdr:rowOff>
    </xdr:to>
    <xdr:pic>
      <xdr:nvPicPr>
        <xdr:cNvPr id="5" name="图片 4">
          <a:extLst>
            <a:ext uri="{FF2B5EF4-FFF2-40B4-BE49-F238E27FC236}">
              <a16:creationId xmlns="" xmlns:a16="http://schemas.microsoft.com/office/drawing/2014/main" id="{00000000-0008-0000-0200-00007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81675" y="3924300"/>
          <a:ext cx="171450" cy="322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80682</xdr:colOff>
      <xdr:row>8</xdr:row>
      <xdr:rowOff>44822</xdr:rowOff>
    </xdr:from>
    <xdr:to>
      <xdr:col>6</xdr:col>
      <xdr:colOff>504264</xdr:colOff>
      <xdr:row>8</xdr:row>
      <xdr:rowOff>291352</xdr:rowOff>
    </xdr:to>
    <xdr:pic>
      <xdr:nvPicPr>
        <xdr:cNvPr id="6" name="图片 5">
          <a:extLst>
            <a:ext uri="{FF2B5EF4-FFF2-40B4-BE49-F238E27FC236}">
              <a16:creationId xmlns="" xmlns:a16="http://schemas.microsoft.com/office/drawing/2014/main" id="{00000000-0008-0000-0200-00009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19482" y="2645147"/>
          <a:ext cx="423582" cy="246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78441</xdr:colOff>
      <xdr:row>9</xdr:row>
      <xdr:rowOff>44823</xdr:rowOff>
    </xdr:from>
    <xdr:to>
      <xdr:col>6</xdr:col>
      <xdr:colOff>337777</xdr:colOff>
      <xdr:row>9</xdr:row>
      <xdr:rowOff>347382</xdr:rowOff>
    </xdr:to>
    <xdr:pic>
      <xdr:nvPicPr>
        <xdr:cNvPr id="7" name="图片 21">
          <a:extLst>
            <a:ext uri="{FF2B5EF4-FFF2-40B4-BE49-F238E27FC236}">
              <a16:creationId xmlns="" xmlns:a16="http://schemas.microsoft.com/office/drawing/2014/main" id="{00000000-0008-0000-02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7241" y="3073773"/>
          <a:ext cx="259336" cy="30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105655</xdr:colOff>
      <xdr:row>12</xdr:row>
      <xdr:rowOff>68517</xdr:rowOff>
    </xdr:from>
    <xdr:to>
      <xdr:col>6</xdr:col>
      <xdr:colOff>249655</xdr:colOff>
      <xdr:row>12</xdr:row>
      <xdr:rowOff>320517</xdr:rowOff>
    </xdr:to>
    <xdr:pic>
      <xdr:nvPicPr>
        <xdr:cNvPr id="9" name="Picture 34">
          <a:extLst>
            <a:ext uri="{FF2B5EF4-FFF2-40B4-BE49-F238E27FC236}">
              <a16:creationId xmlns="" xmlns:a16="http://schemas.microsoft.com/office/drawing/2014/main" id="{00000000-0008-0000-0200-000050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/>
        <a:srcRect l="41048" t="5377" r="20177" b="9789"/>
        <a:stretch>
          <a:fillRect/>
        </a:stretch>
      </xdr:blipFill>
      <xdr:spPr>
        <a:xfrm>
          <a:off x="5744455" y="4383342"/>
          <a:ext cx="144000" cy="2520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129540</xdr:colOff>
      <xdr:row>13</xdr:row>
      <xdr:rowOff>68580</xdr:rowOff>
    </xdr:from>
    <xdr:to>
      <xdr:col>6</xdr:col>
      <xdr:colOff>273540</xdr:colOff>
      <xdr:row>13</xdr:row>
      <xdr:rowOff>320580</xdr:rowOff>
    </xdr:to>
    <xdr:pic>
      <xdr:nvPicPr>
        <xdr:cNvPr id="10" name="图片 9">
          <a:extLst>
            <a:ext uri="{FF2B5EF4-FFF2-40B4-BE49-F238E27FC236}">
              <a16:creationId xmlns="" xmlns:a16="http://schemas.microsoft.com/office/drawing/2014/main" id="{00000000-0008-0000-0200-0000A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68340" y="4812030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123823</xdr:colOff>
      <xdr:row>15</xdr:row>
      <xdr:rowOff>47625</xdr:rowOff>
    </xdr:from>
    <xdr:to>
      <xdr:col>6</xdr:col>
      <xdr:colOff>516530</xdr:colOff>
      <xdr:row>15</xdr:row>
      <xdr:rowOff>304800</xdr:rowOff>
    </xdr:to>
    <xdr:pic>
      <xdr:nvPicPr>
        <xdr:cNvPr id="11" name="图片 10">
          <a:extLst>
            <a:ext uri="{FF2B5EF4-FFF2-40B4-BE49-F238E27FC236}">
              <a16:creationId xmlns="" xmlns:a16="http://schemas.microsoft.com/office/drawing/2014/main" id="{00000000-0008-0000-02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5762623" y="5648325"/>
          <a:ext cx="392707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160021</xdr:colOff>
      <xdr:row>17</xdr:row>
      <xdr:rowOff>63651</xdr:rowOff>
    </xdr:from>
    <xdr:to>
      <xdr:col>6</xdr:col>
      <xdr:colOff>304021</xdr:colOff>
      <xdr:row>17</xdr:row>
      <xdr:rowOff>315651</xdr:rowOff>
    </xdr:to>
    <xdr:pic>
      <xdr:nvPicPr>
        <xdr:cNvPr id="12" name="图片 11">
          <a:extLst>
            <a:ext uri="{FF2B5EF4-FFF2-40B4-BE49-F238E27FC236}">
              <a16:creationId xmlns="" xmlns:a16="http://schemas.microsoft.com/office/drawing/2014/main" id="{00000000-0008-0000-0200-0000CD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98821" y="7378851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89648</xdr:colOff>
      <xdr:row>18</xdr:row>
      <xdr:rowOff>56030</xdr:rowOff>
    </xdr:from>
    <xdr:to>
      <xdr:col>6</xdr:col>
      <xdr:colOff>470647</xdr:colOff>
      <xdr:row>18</xdr:row>
      <xdr:rowOff>233426</xdr:rowOff>
    </xdr:to>
    <xdr:pic>
      <xdr:nvPicPr>
        <xdr:cNvPr id="13" name="图片 12">
          <a:extLst>
            <a:ext uri="{FF2B5EF4-FFF2-40B4-BE49-F238E27FC236}">
              <a16:creationId xmlns="" xmlns:a16="http://schemas.microsoft.com/office/drawing/2014/main" id="{00000000-0008-0000-02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28448" y="7799855"/>
          <a:ext cx="380999" cy="177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89647</xdr:colOff>
      <xdr:row>16</xdr:row>
      <xdr:rowOff>112059</xdr:rowOff>
    </xdr:from>
    <xdr:to>
      <xdr:col>6</xdr:col>
      <xdr:colOff>394447</xdr:colOff>
      <xdr:row>16</xdr:row>
      <xdr:rowOff>350184</xdr:rowOff>
    </xdr:to>
    <xdr:pic>
      <xdr:nvPicPr>
        <xdr:cNvPr id="16" name="图片 20">
          <a:extLst>
            <a:ext uri="{FF2B5EF4-FFF2-40B4-BE49-F238E27FC236}">
              <a16:creationId xmlns="" xmlns:a16="http://schemas.microsoft.com/office/drawing/2014/main" id="{00000000-0008-0000-02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8447" y="6998634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134474</xdr:colOff>
      <xdr:row>20</xdr:row>
      <xdr:rowOff>44823</xdr:rowOff>
    </xdr:from>
    <xdr:to>
      <xdr:col>6</xdr:col>
      <xdr:colOff>381000</xdr:colOff>
      <xdr:row>20</xdr:row>
      <xdr:rowOff>302558</xdr:rowOff>
    </xdr:to>
    <xdr:pic>
      <xdr:nvPicPr>
        <xdr:cNvPr id="17" name="图片 16">
          <a:extLst>
            <a:ext uri="{FF2B5EF4-FFF2-40B4-BE49-F238E27FC236}">
              <a16:creationId xmlns="" xmlns:a16="http://schemas.microsoft.com/office/drawing/2014/main" id="{00000000-0008-0000-0200-0000B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73274" y="8645898"/>
          <a:ext cx="246526" cy="257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56029</xdr:colOff>
      <xdr:row>22</xdr:row>
      <xdr:rowOff>133050</xdr:rowOff>
    </xdr:from>
    <xdr:to>
      <xdr:col>6</xdr:col>
      <xdr:colOff>504264</xdr:colOff>
      <xdr:row>22</xdr:row>
      <xdr:rowOff>376520</xdr:rowOff>
    </xdr:to>
    <xdr:pic>
      <xdr:nvPicPr>
        <xdr:cNvPr id="31" name="图片 30">
          <a:extLst>
            <a:ext uri="{FF2B5EF4-FFF2-40B4-BE49-F238E27FC236}">
              <a16:creationId xmlns="" xmlns:a16="http://schemas.microsoft.com/office/drawing/2014/main" id="{00000000-0008-0000-02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92588" y="9534785"/>
          <a:ext cx="448235" cy="243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28575</xdr:colOff>
      <xdr:row>26</xdr:row>
      <xdr:rowOff>28575</xdr:rowOff>
    </xdr:from>
    <xdr:to>
      <xdr:col>6</xdr:col>
      <xdr:colOff>504168</xdr:colOff>
      <xdr:row>26</xdr:row>
      <xdr:rowOff>303461</xdr:rowOff>
    </xdr:to>
    <xdr:pic>
      <xdr:nvPicPr>
        <xdr:cNvPr id="32" name="图片 31">
          <a:extLst>
            <a:ext uri="{FF2B5EF4-FFF2-40B4-BE49-F238E27FC236}">
              <a16:creationId xmlns="" xmlns:a16="http://schemas.microsoft.com/office/drawing/2014/main" id="{00000000-0008-0000-02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67375" y="17383125"/>
          <a:ext cx="475593" cy="274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28575</xdr:colOff>
      <xdr:row>27</xdr:row>
      <xdr:rowOff>28575</xdr:rowOff>
    </xdr:from>
    <xdr:to>
      <xdr:col>6</xdr:col>
      <xdr:colOff>504168</xdr:colOff>
      <xdr:row>27</xdr:row>
      <xdr:rowOff>303461</xdr:rowOff>
    </xdr:to>
    <xdr:pic>
      <xdr:nvPicPr>
        <xdr:cNvPr id="33" name="图片 32">
          <a:extLst>
            <a:ext uri="{FF2B5EF4-FFF2-40B4-BE49-F238E27FC236}">
              <a16:creationId xmlns="" xmlns:a16="http://schemas.microsoft.com/office/drawing/2014/main" id="{00000000-0008-0000-02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67375" y="17821275"/>
          <a:ext cx="475593" cy="274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74735</xdr:colOff>
      <xdr:row>28</xdr:row>
      <xdr:rowOff>56418</xdr:rowOff>
    </xdr:from>
    <xdr:to>
      <xdr:col>6</xdr:col>
      <xdr:colOff>617287</xdr:colOff>
      <xdr:row>28</xdr:row>
      <xdr:rowOff>263770</xdr:rowOff>
    </xdr:to>
    <xdr:pic>
      <xdr:nvPicPr>
        <xdr:cNvPr id="34" name="图片 33">
          <a:extLst>
            <a:ext uri="{FF2B5EF4-FFF2-40B4-BE49-F238E27FC236}">
              <a16:creationId xmlns="" xmlns:a16="http://schemas.microsoft.com/office/drawing/2014/main" id="{00000000-0008-0000-02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13535" y="18287268"/>
          <a:ext cx="542552" cy="207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65772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470789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725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8630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962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5074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9582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8630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461962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3867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915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0598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9582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464820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0535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466725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466725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010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471487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473392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8155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7677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66725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65772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66725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1962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esktop/H6&#24037;&#33402;BOM&amp;&#26448;&#26009;&#28040;&#32791;&#23450;&#39069;/H6&#21103;&#39550;&#39542;&#24231;&#26885;&#24635;&#25104;&#24037;&#33402;BOM-F-V%2001-202112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446;&#38634;&#20339;/00-BOM&#31867;&#24037;&#20316;/&#27827;&#21271;&#39033;&#30446;BOM/H6&#24037;&#33402;BOM&amp;&#26448;&#26009;&#28040;&#32791;&#23450;&#39069;/H6-BOM&amp;&#22806;&#36141;&#20214;&#24320;&#21457;&#30003;&#35831;&#21333;-2022.02.22/H6&#39550;&#39542;&#21592;&#24231;&#26885;&#24635;&#25104;&#24037;&#33402;BOM%20-F-V%2001-202202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Module1.印刷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ﾚ-ｻﾞ-印"/>
    </sheetNames>
    <definedNames>
      <definedName name="印刷" refersTo="#REF!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ING"/>
      <sheetName val="H6首页"/>
      <sheetName val="H6副驾驶功能座椅"/>
      <sheetName val="H6副驾驶座椅总成工艺BOM-F-V 01-20211230"/>
    </sheetNames>
    <definedNames>
      <definedName name="印刷トルク" refersTo="#REF!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ING"/>
      <sheetName val="驾驶员座椅EBOM首页"/>
      <sheetName val="驾驶员座椅EBOM"/>
      <sheetName val="H6驾驶员座椅总成工艺BOM -F-V 01-20220218"/>
    </sheetNames>
    <definedNames>
      <definedName name="印刷トルク" refersTo="#REF!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"/>
  <sheetViews>
    <sheetView view="pageBreakPreview" workbookViewId="0">
      <selection activeCell="A4" sqref="A4:P4"/>
    </sheetView>
  </sheetViews>
  <sheetFormatPr defaultColWidth="9" defaultRowHeight="13.5"/>
  <cols>
    <col min="1" max="16383" width="9" style="23"/>
  </cols>
  <sheetData>
    <row r="1" spans="1:16" ht="48" customHeight="1">
      <c r="A1" s="99"/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</row>
    <row r="2" spans="1:16" ht="69.95" customHeight="1">
      <c r="A2" s="100"/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16" ht="69.95" customHeight="1">
      <c r="A3" s="100" t="s">
        <v>0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6" ht="69.95" customHeight="1">
      <c r="A4" s="100" t="s">
        <v>213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6" spans="1:16" ht="45" customHeight="1">
      <c r="E6" s="30"/>
      <c r="F6" s="98" t="s">
        <v>1</v>
      </c>
      <c r="G6" s="98"/>
      <c r="H6" s="31"/>
      <c r="I6" s="33"/>
      <c r="J6" s="31"/>
    </row>
    <row r="7" spans="1:16" ht="45" customHeight="1">
      <c r="E7" s="30"/>
      <c r="F7" s="98" t="s">
        <v>2</v>
      </c>
      <c r="G7" s="98"/>
      <c r="H7" s="32"/>
      <c r="I7" s="32"/>
      <c r="J7" s="32"/>
    </row>
    <row r="8" spans="1:16" ht="45" customHeight="1">
      <c r="E8" s="30"/>
      <c r="F8" s="98" t="s">
        <v>3</v>
      </c>
      <c r="G8" s="98"/>
      <c r="H8" s="32"/>
      <c r="I8" s="32"/>
      <c r="J8" s="32"/>
    </row>
    <row r="9" spans="1:16" ht="45" customHeight="1">
      <c r="E9" s="30"/>
      <c r="F9" s="98" t="s">
        <v>4</v>
      </c>
      <c r="G9" s="98"/>
      <c r="H9" s="32"/>
      <c r="I9" s="32"/>
      <c r="J9" s="32"/>
      <c r="N9" s="34" t="s">
        <v>140</v>
      </c>
    </row>
  </sheetData>
  <mergeCells count="8">
    <mergeCell ref="F7:G7"/>
    <mergeCell ref="F8:G8"/>
    <mergeCell ref="F9:G9"/>
    <mergeCell ref="A1:P1"/>
    <mergeCell ref="A2:P2"/>
    <mergeCell ref="A3:P3"/>
    <mergeCell ref="A4:P4"/>
    <mergeCell ref="F6:G6"/>
  </mergeCells>
  <phoneticPr fontId="26" type="noConversion"/>
  <printOptions horizontalCentered="1"/>
  <pageMargins left="0.39370078740157499" right="0.39370078740157499" top="0.78740157480314998" bottom="0.39370078740157499" header="0.31496062992126" footer="0.31496062992126"/>
  <pageSetup paperSize="9" scale="80" orientation="landscape" blackAndWhite="1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view="pageBreakPreview" workbookViewId="0">
      <selection activeCell="D11" sqref="D11"/>
    </sheetView>
  </sheetViews>
  <sheetFormatPr defaultColWidth="8" defaultRowHeight="13.5"/>
  <cols>
    <col min="1" max="1" width="14.875" style="23" customWidth="1"/>
    <col min="2" max="2" width="9.125" style="23" customWidth="1"/>
    <col min="3" max="3" width="10.625" style="23" customWidth="1"/>
    <col min="4" max="4" width="84.875" style="23" customWidth="1"/>
    <col min="5" max="5" width="9.375" style="23" customWidth="1"/>
    <col min="6" max="6" width="7.375" style="23" customWidth="1"/>
    <col min="7" max="16384" width="8" style="23"/>
  </cols>
  <sheetData>
    <row r="1" spans="1:6" ht="22.5" customHeight="1">
      <c r="A1" s="101" t="s">
        <v>5</v>
      </c>
      <c r="B1" s="101"/>
      <c r="C1" s="101"/>
      <c r="D1" s="101"/>
      <c r="E1" s="101"/>
      <c r="F1" s="101"/>
    </row>
    <row r="2" spans="1:6">
      <c r="A2" s="101"/>
      <c r="B2" s="101"/>
      <c r="C2" s="101"/>
      <c r="D2" s="101"/>
      <c r="E2" s="101"/>
      <c r="F2" s="101"/>
    </row>
    <row r="3" spans="1:6" ht="26.25" customHeight="1">
      <c r="A3" s="24" t="s">
        <v>6</v>
      </c>
      <c r="B3" s="24" t="s">
        <v>7</v>
      </c>
      <c r="C3" s="24" t="s">
        <v>8</v>
      </c>
      <c r="D3" s="24" t="s">
        <v>9</v>
      </c>
      <c r="E3" s="24" t="s">
        <v>10</v>
      </c>
      <c r="F3" s="24" t="s">
        <v>11</v>
      </c>
    </row>
    <row r="4" spans="1:6" ht="30" customHeight="1">
      <c r="A4" s="25"/>
      <c r="B4" s="26"/>
      <c r="C4" s="27"/>
      <c r="D4" s="28"/>
      <c r="E4" s="26"/>
      <c r="F4" s="24"/>
    </row>
    <row r="5" spans="1:6" ht="30" customHeight="1">
      <c r="A5" s="25"/>
      <c r="B5" s="26"/>
      <c r="C5" s="27"/>
      <c r="D5" s="28"/>
      <c r="E5" s="26"/>
      <c r="F5" s="24"/>
    </row>
    <row r="6" spans="1:6" ht="30" customHeight="1">
      <c r="A6" s="25"/>
      <c r="B6" s="26"/>
      <c r="C6" s="27"/>
      <c r="D6" s="28"/>
      <c r="E6" s="26"/>
      <c r="F6" s="24"/>
    </row>
    <row r="7" spans="1:6" ht="30" customHeight="1">
      <c r="A7" s="25"/>
      <c r="B7" s="26"/>
      <c r="C7" s="27"/>
      <c r="D7" s="28"/>
      <c r="E7" s="26"/>
      <c r="F7" s="24"/>
    </row>
    <row r="8" spans="1:6" ht="30" customHeight="1">
      <c r="A8" s="25"/>
      <c r="B8" s="26"/>
      <c r="C8" s="27"/>
      <c r="D8" s="28"/>
      <c r="E8" s="26"/>
      <c r="F8" s="24"/>
    </row>
    <row r="9" spans="1:6" ht="30" customHeight="1">
      <c r="A9" s="26"/>
      <c r="B9" s="26"/>
      <c r="C9" s="27"/>
      <c r="D9" s="28"/>
      <c r="E9" s="26"/>
      <c r="F9" s="24"/>
    </row>
    <row r="10" spans="1:6" ht="30" customHeight="1">
      <c r="A10" s="26"/>
      <c r="B10" s="26"/>
      <c r="C10" s="27"/>
      <c r="D10" s="28"/>
      <c r="E10" s="26"/>
      <c r="F10" s="24"/>
    </row>
    <row r="11" spans="1:6" ht="30" customHeight="1">
      <c r="A11" s="26"/>
      <c r="B11" s="26"/>
      <c r="C11" s="27"/>
      <c r="D11" s="28"/>
      <c r="E11" s="26"/>
      <c r="F11" s="24"/>
    </row>
    <row r="12" spans="1:6" ht="30" customHeight="1">
      <c r="A12" s="26"/>
      <c r="B12" s="26"/>
      <c r="C12" s="27"/>
      <c r="D12" s="28"/>
      <c r="E12" s="26"/>
      <c r="F12" s="24"/>
    </row>
    <row r="13" spans="1:6">
      <c r="D13" s="29"/>
    </row>
  </sheetData>
  <mergeCells count="1">
    <mergeCell ref="A1:F2"/>
  </mergeCells>
  <phoneticPr fontId="26" type="noConversion"/>
  <printOptions horizontalCentered="1"/>
  <pageMargins left="0.39305555555555599" right="0.39305555555555599" top="0.78680555555555598" bottom="0.78680555555555598" header="0.196527777777778" footer="0.196527777777778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/>
  </sheetPr>
  <dimension ref="A1:P31"/>
  <sheetViews>
    <sheetView showGridLines="0" tabSelected="1" view="pageBreakPreview" zoomScale="85" zoomScaleSheetLayoutView="85" workbookViewId="0">
      <selection activeCell="S15" sqref="S15"/>
    </sheetView>
  </sheetViews>
  <sheetFormatPr defaultColWidth="9" defaultRowHeight="12"/>
  <cols>
    <col min="1" max="1" width="4.625" style="4" customWidth="1"/>
    <col min="2" max="2" width="14.375" style="4" customWidth="1"/>
    <col min="3" max="3" width="14" style="4" customWidth="1"/>
    <col min="4" max="4" width="16.875" style="4" customWidth="1"/>
    <col min="5" max="5" width="16.5" style="4" customWidth="1"/>
    <col min="6" max="6" width="7.625" style="4" customWidth="1"/>
    <col min="7" max="7" width="8.375" style="4" customWidth="1"/>
    <col min="8" max="8" width="11.375" style="19" customWidth="1"/>
    <col min="9" max="9" width="9.625" style="20" customWidth="1"/>
    <col min="10" max="10" width="8.125" style="4" customWidth="1"/>
    <col min="11" max="11" width="9" style="4" customWidth="1"/>
    <col min="12" max="12" width="8.375" style="4" customWidth="1"/>
    <col min="13" max="13" width="10.625" style="21" customWidth="1"/>
    <col min="14" max="14" width="10" style="4" customWidth="1"/>
    <col min="15" max="15" width="7.625" style="4" customWidth="1"/>
    <col min="16" max="16" width="9.5" style="4" customWidth="1"/>
    <col min="17" max="16384" width="9" style="4"/>
  </cols>
  <sheetData>
    <row r="1" spans="1:16" customFormat="1" ht="13.5">
      <c r="A1" s="114"/>
      <c r="B1" s="114"/>
      <c r="C1" s="115" t="s">
        <v>142</v>
      </c>
      <c r="D1" s="115"/>
      <c r="E1" s="115"/>
      <c r="F1" s="115"/>
      <c r="G1" s="115"/>
      <c r="H1" s="116"/>
      <c r="I1" s="117"/>
      <c r="J1" s="115"/>
      <c r="K1" s="115"/>
      <c r="L1" s="107" t="s">
        <v>13</v>
      </c>
      <c r="M1" s="108"/>
      <c r="N1" s="118" t="s">
        <v>14</v>
      </c>
      <c r="O1" s="118"/>
      <c r="P1" s="118"/>
    </row>
    <row r="2" spans="1:16" customFormat="1" ht="13.5">
      <c r="A2" s="114"/>
      <c r="B2" s="114"/>
      <c r="C2" s="115"/>
      <c r="D2" s="115"/>
      <c r="E2" s="115"/>
      <c r="F2" s="115"/>
      <c r="G2" s="115"/>
      <c r="H2" s="116"/>
      <c r="I2" s="117"/>
      <c r="J2" s="115"/>
      <c r="K2" s="115"/>
      <c r="L2" s="107" t="s">
        <v>15</v>
      </c>
      <c r="M2" s="108"/>
      <c r="N2" s="118" t="s">
        <v>16</v>
      </c>
      <c r="O2" s="118"/>
      <c r="P2" s="118"/>
    </row>
    <row r="3" spans="1:16" customFormat="1" ht="13.5">
      <c r="A3" s="114"/>
      <c r="B3" s="114"/>
      <c r="C3" s="115"/>
      <c r="D3" s="115"/>
      <c r="E3" s="115"/>
      <c r="F3" s="115"/>
      <c r="G3" s="115"/>
      <c r="H3" s="116"/>
      <c r="I3" s="117"/>
      <c r="J3" s="115"/>
      <c r="K3" s="115"/>
      <c r="L3" s="107" t="s">
        <v>17</v>
      </c>
      <c r="M3" s="108"/>
      <c r="N3" s="107" t="s">
        <v>141</v>
      </c>
      <c r="O3" s="107"/>
      <c r="P3" s="107"/>
    </row>
    <row r="4" spans="1:16" customFormat="1" ht="13.5">
      <c r="A4" s="114"/>
      <c r="B4" s="114"/>
      <c r="C4" s="115"/>
      <c r="D4" s="115"/>
      <c r="E4" s="115"/>
      <c r="F4" s="115"/>
      <c r="G4" s="115"/>
      <c r="H4" s="116"/>
      <c r="I4" s="117"/>
      <c r="J4" s="115"/>
      <c r="K4" s="115"/>
      <c r="L4" s="107" t="s">
        <v>18</v>
      </c>
      <c r="M4" s="108"/>
      <c r="N4" s="107" t="s">
        <v>19</v>
      </c>
      <c r="O4" s="107"/>
      <c r="P4" s="107"/>
    </row>
    <row r="5" spans="1:16" customFormat="1" ht="20.100000000000001" customHeight="1">
      <c r="A5" s="104" t="s">
        <v>144</v>
      </c>
      <c r="B5" s="104"/>
      <c r="C5" s="104"/>
      <c r="D5" s="104"/>
      <c r="E5" s="104"/>
      <c r="F5" s="104" t="s">
        <v>143</v>
      </c>
      <c r="G5" s="104"/>
      <c r="H5" s="105"/>
      <c r="I5" s="106"/>
      <c r="J5" s="104"/>
      <c r="K5" s="104"/>
      <c r="L5" s="107" t="s">
        <v>20</v>
      </c>
      <c r="M5" s="108"/>
      <c r="N5" s="107" t="s">
        <v>219</v>
      </c>
      <c r="O5" s="107"/>
      <c r="P5" s="107"/>
    </row>
    <row r="6" spans="1:16" s="2" customFormat="1" ht="15" customHeight="1">
      <c r="A6" s="109" t="s">
        <v>21</v>
      </c>
      <c r="B6" s="110" t="s">
        <v>22</v>
      </c>
      <c r="C6" s="110" t="s">
        <v>23</v>
      </c>
      <c r="D6" s="103" t="s">
        <v>24</v>
      </c>
      <c r="E6" s="103" t="s">
        <v>25</v>
      </c>
      <c r="F6" s="103" t="s">
        <v>26</v>
      </c>
      <c r="G6" s="103" t="s">
        <v>27</v>
      </c>
      <c r="H6" s="113" t="s">
        <v>28</v>
      </c>
      <c r="I6" s="102" t="s">
        <v>29</v>
      </c>
      <c r="J6" s="103" t="s">
        <v>30</v>
      </c>
      <c r="K6" s="103" t="s">
        <v>31</v>
      </c>
      <c r="L6" s="103" t="s">
        <v>32</v>
      </c>
      <c r="M6" s="111" t="s">
        <v>33</v>
      </c>
      <c r="N6" s="112" t="s">
        <v>34</v>
      </c>
      <c r="O6" s="112" t="s">
        <v>35</v>
      </c>
      <c r="P6" s="112" t="s">
        <v>11</v>
      </c>
    </row>
    <row r="7" spans="1:16" s="3" customFormat="1" ht="15" customHeight="1">
      <c r="A7" s="109"/>
      <c r="B7" s="110"/>
      <c r="C7" s="110"/>
      <c r="D7" s="103"/>
      <c r="E7" s="103"/>
      <c r="F7" s="103"/>
      <c r="G7" s="103"/>
      <c r="H7" s="113"/>
      <c r="I7" s="102"/>
      <c r="J7" s="103"/>
      <c r="K7" s="103"/>
      <c r="L7" s="103"/>
      <c r="M7" s="111"/>
      <c r="N7" s="112"/>
      <c r="O7" s="112"/>
      <c r="P7" s="112"/>
    </row>
    <row r="8" spans="1:16" s="3" customFormat="1" ht="33.75" customHeight="1">
      <c r="A8" s="14">
        <v>1</v>
      </c>
      <c r="B8" s="36" t="s">
        <v>145</v>
      </c>
      <c r="C8" s="36" t="s">
        <v>145</v>
      </c>
      <c r="D8" s="52" t="s">
        <v>146</v>
      </c>
      <c r="E8" s="37" t="s">
        <v>149</v>
      </c>
      <c r="F8" s="48" t="s">
        <v>147</v>
      </c>
      <c r="G8" s="37"/>
      <c r="H8" s="39" t="s">
        <v>37</v>
      </c>
      <c r="I8" s="40" t="s">
        <v>148</v>
      </c>
      <c r="J8" s="37" t="s">
        <v>38</v>
      </c>
      <c r="K8" s="78" t="s">
        <v>39</v>
      </c>
      <c r="L8" s="17"/>
      <c r="M8" s="48">
        <v>1</v>
      </c>
      <c r="N8" s="22"/>
      <c r="O8" s="14"/>
      <c r="P8" s="14"/>
    </row>
    <row r="9" spans="1:16" s="3" customFormat="1" ht="33.75" customHeight="1">
      <c r="A9" s="14">
        <v>2</v>
      </c>
      <c r="B9" s="36" t="s">
        <v>150</v>
      </c>
      <c r="C9" s="36" t="s">
        <v>150</v>
      </c>
      <c r="D9" s="52" t="s">
        <v>151</v>
      </c>
      <c r="E9" s="53" t="s">
        <v>152</v>
      </c>
      <c r="F9" s="48" t="s">
        <v>147</v>
      </c>
      <c r="G9" s="42"/>
      <c r="H9" s="37" t="s">
        <v>38</v>
      </c>
      <c r="I9" s="40" t="s">
        <v>38</v>
      </c>
      <c r="J9" s="37" t="s">
        <v>38</v>
      </c>
      <c r="K9" s="78" t="s">
        <v>184</v>
      </c>
      <c r="L9" s="17"/>
      <c r="M9" s="48">
        <v>3</v>
      </c>
      <c r="N9" s="22"/>
      <c r="O9" s="14"/>
      <c r="P9" s="14"/>
    </row>
    <row r="10" spans="1:16" s="3" customFormat="1" ht="33.75" customHeight="1">
      <c r="A10" s="14">
        <v>3</v>
      </c>
      <c r="B10" s="81" t="s">
        <v>153</v>
      </c>
      <c r="C10" s="81" t="s">
        <v>153</v>
      </c>
      <c r="D10" s="87" t="s">
        <v>154</v>
      </c>
      <c r="E10" s="53"/>
      <c r="F10" s="48"/>
      <c r="G10" s="42"/>
      <c r="H10" s="39" t="s">
        <v>46</v>
      </c>
      <c r="I10" s="40" t="s">
        <v>42</v>
      </c>
      <c r="J10" s="37"/>
      <c r="K10" s="78" t="s">
        <v>184</v>
      </c>
      <c r="L10" s="17"/>
      <c r="M10" s="48">
        <v>1</v>
      </c>
      <c r="N10" s="22"/>
      <c r="O10" s="14"/>
      <c r="P10" s="14"/>
    </row>
    <row r="11" spans="1:16" s="3" customFormat="1" ht="33.75" customHeight="1">
      <c r="A11" s="14">
        <v>4</v>
      </c>
      <c r="B11" s="36" t="s">
        <v>155</v>
      </c>
      <c r="C11" s="36" t="s">
        <v>155</v>
      </c>
      <c r="D11" s="52" t="s">
        <v>156</v>
      </c>
      <c r="E11" s="53"/>
      <c r="F11" s="49" t="s">
        <v>147</v>
      </c>
      <c r="G11" s="42"/>
      <c r="H11" s="43" t="s">
        <v>160</v>
      </c>
      <c r="I11" s="44" t="s">
        <v>42</v>
      </c>
      <c r="J11" s="45" t="s">
        <v>38</v>
      </c>
      <c r="K11" s="78" t="s">
        <v>39</v>
      </c>
      <c r="L11" s="17"/>
      <c r="M11" s="49">
        <v>1</v>
      </c>
      <c r="N11" s="22"/>
      <c r="O11" s="14"/>
      <c r="P11" s="14"/>
    </row>
    <row r="12" spans="1:16" s="3" customFormat="1" ht="33.75" customHeight="1">
      <c r="A12" s="14">
        <v>5</v>
      </c>
      <c r="B12" s="36" t="s">
        <v>157</v>
      </c>
      <c r="C12" s="36" t="s">
        <v>157</v>
      </c>
      <c r="D12" s="52" t="s">
        <v>158</v>
      </c>
      <c r="E12" s="53" t="s">
        <v>159</v>
      </c>
      <c r="F12" s="48" t="s">
        <v>147</v>
      </c>
      <c r="G12" s="42"/>
      <c r="H12" s="39" t="s">
        <v>43</v>
      </c>
      <c r="I12" s="40" t="s">
        <v>161</v>
      </c>
      <c r="J12" s="37" t="s">
        <v>38</v>
      </c>
      <c r="K12" s="78" t="s">
        <v>39</v>
      </c>
      <c r="L12" s="17"/>
      <c r="M12" s="48">
        <v>1</v>
      </c>
      <c r="N12" s="22"/>
      <c r="O12" s="14"/>
      <c r="P12" s="14"/>
    </row>
    <row r="13" spans="1:16" s="3" customFormat="1" ht="33.75" customHeight="1">
      <c r="A13" s="14">
        <v>6</v>
      </c>
      <c r="B13" s="36" t="s">
        <v>162</v>
      </c>
      <c r="C13" s="36" t="s">
        <v>162</v>
      </c>
      <c r="D13" s="52" t="s">
        <v>163</v>
      </c>
      <c r="E13" s="37"/>
      <c r="F13" s="48" t="s">
        <v>147</v>
      </c>
      <c r="G13" s="46"/>
      <c r="H13" s="39" t="s">
        <v>164</v>
      </c>
      <c r="I13" s="40" t="s">
        <v>42</v>
      </c>
      <c r="J13" s="37" t="s">
        <v>38</v>
      </c>
      <c r="K13" s="78" t="s">
        <v>39</v>
      </c>
      <c r="L13" s="17"/>
      <c r="M13" s="48">
        <v>1</v>
      </c>
      <c r="N13" s="22"/>
      <c r="O13" s="14"/>
      <c r="P13" s="14"/>
    </row>
    <row r="14" spans="1:16" s="3" customFormat="1" ht="33.75" customHeight="1">
      <c r="A14" s="14">
        <v>7</v>
      </c>
      <c r="B14" s="82" t="s">
        <v>165</v>
      </c>
      <c r="C14" s="82" t="s">
        <v>165</v>
      </c>
      <c r="D14" s="52" t="s">
        <v>166</v>
      </c>
      <c r="E14" s="51" t="s">
        <v>167</v>
      </c>
      <c r="F14" s="48" t="s">
        <v>147</v>
      </c>
      <c r="G14" s="42"/>
      <c r="H14" s="39" t="s">
        <v>46</v>
      </c>
      <c r="I14" s="40" t="s">
        <v>42</v>
      </c>
      <c r="J14" s="37" t="s">
        <v>38</v>
      </c>
      <c r="K14" s="79" t="s">
        <v>184</v>
      </c>
      <c r="L14" s="17"/>
      <c r="M14" s="48">
        <v>1</v>
      </c>
      <c r="N14" s="22"/>
      <c r="O14" s="14"/>
      <c r="P14" s="14"/>
    </row>
    <row r="15" spans="1:16" s="3" customFormat="1" ht="33.75" customHeight="1">
      <c r="A15" s="14">
        <v>8</v>
      </c>
      <c r="B15" s="82" t="s">
        <v>168</v>
      </c>
      <c r="C15" s="82" t="s">
        <v>168</v>
      </c>
      <c r="D15" s="52" t="s">
        <v>166</v>
      </c>
      <c r="E15" s="51" t="s">
        <v>169</v>
      </c>
      <c r="F15" s="48" t="s">
        <v>147</v>
      </c>
      <c r="G15" s="42"/>
      <c r="H15" s="39" t="s">
        <v>46</v>
      </c>
      <c r="I15" s="40" t="s">
        <v>42</v>
      </c>
      <c r="J15" s="37" t="s">
        <v>38</v>
      </c>
      <c r="K15" s="79" t="s">
        <v>184</v>
      </c>
      <c r="L15" s="17"/>
      <c r="M15" s="48">
        <v>1</v>
      </c>
      <c r="N15" s="22"/>
      <c r="O15" s="14"/>
      <c r="P15" s="14"/>
    </row>
    <row r="16" spans="1:16" s="3" customFormat="1" ht="33.75" customHeight="1">
      <c r="A16" s="14">
        <v>9</v>
      </c>
      <c r="B16" s="83" t="s">
        <v>170</v>
      </c>
      <c r="C16" s="83" t="s">
        <v>170</v>
      </c>
      <c r="D16" s="54" t="s">
        <v>171</v>
      </c>
      <c r="E16" s="37"/>
      <c r="F16" s="48" t="s">
        <v>147</v>
      </c>
      <c r="G16" s="37"/>
      <c r="H16" s="40" t="s">
        <v>46</v>
      </c>
      <c r="I16" s="40" t="s">
        <v>42</v>
      </c>
      <c r="J16" s="37"/>
      <c r="K16" s="79" t="s">
        <v>184</v>
      </c>
      <c r="L16" s="17"/>
      <c r="M16" s="48">
        <v>1</v>
      </c>
      <c r="N16" s="22"/>
      <c r="O16" s="14"/>
      <c r="P16" s="14"/>
    </row>
    <row r="17" spans="1:16" s="3" customFormat="1" ht="33.75" customHeight="1">
      <c r="A17" s="14">
        <v>10</v>
      </c>
      <c r="B17" s="36" t="s">
        <v>172</v>
      </c>
      <c r="C17" s="36" t="s">
        <v>172</v>
      </c>
      <c r="D17" s="52" t="s">
        <v>173</v>
      </c>
      <c r="E17" s="53"/>
      <c r="F17" s="48"/>
      <c r="G17" s="42"/>
      <c r="H17" s="39" t="s">
        <v>46</v>
      </c>
      <c r="I17" s="37" t="s">
        <v>42</v>
      </c>
      <c r="J17" s="47"/>
      <c r="K17" s="78" t="s">
        <v>184</v>
      </c>
      <c r="L17" s="17"/>
      <c r="M17" s="48">
        <v>1</v>
      </c>
      <c r="N17" s="22"/>
      <c r="O17" s="14"/>
      <c r="P17" s="14"/>
    </row>
    <row r="18" spans="1:16" s="3" customFormat="1" ht="33.75" customHeight="1">
      <c r="A18" s="14">
        <v>11</v>
      </c>
      <c r="B18" s="36" t="s">
        <v>174</v>
      </c>
      <c r="C18" s="36" t="s">
        <v>174</v>
      </c>
      <c r="D18" s="52" t="s">
        <v>185</v>
      </c>
      <c r="E18" s="53"/>
      <c r="F18" s="48" t="s">
        <v>147</v>
      </c>
      <c r="G18" s="42"/>
      <c r="H18" s="37" t="s">
        <v>160</v>
      </c>
      <c r="I18" s="37" t="s">
        <v>38</v>
      </c>
      <c r="J18" s="47" t="s">
        <v>38</v>
      </c>
      <c r="K18" s="78" t="s">
        <v>184</v>
      </c>
      <c r="L18" s="17"/>
      <c r="M18" s="48">
        <v>1</v>
      </c>
      <c r="N18" s="22"/>
      <c r="O18" s="14"/>
      <c r="P18" s="14"/>
    </row>
    <row r="19" spans="1:16" s="3" customFormat="1" ht="33.75" customHeight="1">
      <c r="A19" s="14">
        <v>12</v>
      </c>
      <c r="B19" s="36" t="s">
        <v>175</v>
      </c>
      <c r="C19" s="36" t="s">
        <v>175</v>
      </c>
      <c r="D19" s="52" t="s">
        <v>176</v>
      </c>
      <c r="E19" s="53" t="s">
        <v>159</v>
      </c>
      <c r="F19" s="48" t="s">
        <v>147</v>
      </c>
      <c r="G19" s="42"/>
      <c r="H19" s="37" t="s">
        <v>43</v>
      </c>
      <c r="I19" s="37" t="s">
        <v>38</v>
      </c>
      <c r="J19" s="47" t="s">
        <v>38</v>
      </c>
      <c r="K19" s="78" t="s">
        <v>184</v>
      </c>
      <c r="L19" s="17"/>
      <c r="M19" s="48">
        <v>1</v>
      </c>
      <c r="N19" s="22"/>
      <c r="O19" s="14"/>
      <c r="P19" s="14"/>
    </row>
    <row r="20" spans="1:16" s="3" customFormat="1" ht="33.75" customHeight="1">
      <c r="A20" s="14">
        <v>13</v>
      </c>
      <c r="B20" s="82" t="s">
        <v>177</v>
      </c>
      <c r="C20" s="82" t="s">
        <v>177</v>
      </c>
      <c r="D20" s="139" t="s">
        <v>217</v>
      </c>
      <c r="E20" s="53"/>
      <c r="F20" s="48" t="s">
        <v>147</v>
      </c>
      <c r="G20" s="42"/>
      <c r="H20" s="39" t="s">
        <v>178</v>
      </c>
      <c r="I20" s="40"/>
      <c r="J20" s="37"/>
      <c r="K20" s="78" t="s">
        <v>184</v>
      </c>
      <c r="L20" s="17"/>
      <c r="M20" s="48">
        <v>1</v>
      </c>
      <c r="N20" s="22"/>
      <c r="O20" s="91"/>
      <c r="P20" s="14"/>
    </row>
    <row r="21" spans="1:16" s="3" customFormat="1" ht="33.75" customHeight="1">
      <c r="A21" s="14">
        <v>14</v>
      </c>
      <c r="B21" s="36" t="s">
        <v>214</v>
      </c>
      <c r="C21" s="36" t="s">
        <v>214</v>
      </c>
      <c r="D21" s="52" t="s">
        <v>179</v>
      </c>
      <c r="E21" s="55" t="s">
        <v>180</v>
      </c>
      <c r="F21" s="71" t="s">
        <v>147</v>
      </c>
      <c r="G21" s="38"/>
      <c r="H21" s="39" t="s">
        <v>41</v>
      </c>
      <c r="I21" s="39" t="s">
        <v>45</v>
      </c>
      <c r="J21" s="39" t="s">
        <v>181</v>
      </c>
      <c r="K21" s="78" t="s">
        <v>184</v>
      </c>
      <c r="L21" s="17"/>
      <c r="M21" s="50">
        <v>1</v>
      </c>
      <c r="N21" s="22"/>
      <c r="O21" s="14"/>
      <c r="P21" s="14"/>
    </row>
    <row r="22" spans="1:16" ht="34.5" customHeight="1">
      <c r="A22" s="14">
        <v>15</v>
      </c>
      <c r="B22" s="36" t="s">
        <v>182</v>
      </c>
      <c r="C22" s="36" t="s">
        <v>182</v>
      </c>
      <c r="D22" s="41" t="s">
        <v>183</v>
      </c>
      <c r="E22" s="37"/>
      <c r="F22" s="48" t="s">
        <v>147</v>
      </c>
      <c r="G22" s="37"/>
      <c r="H22" s="38" t="s">
        <v>38</v>
      </c>
      <c r="I22" s="38" t="s">
        <v>38</v>
      </c>
      <c r="J22" s="37" t="s">
        <v>38</v>
      </c>
      <c r="K22" s="79" t="s">
        <v>184</v>
      </c>
      <c r="L22" s="35"/>
      <c r="M22" s="48">
        <v>1</v>
      </c>
      <c r="N22" s="35"/>
      <c r="O22" s="35"/>
      <c r="P22" s="35"/>
    </row>
    <row r="23" spans="1:16" ht="34.5" customHeight="1">
      <c r="A23" s="14">
        <v>16</v>
      </c>
      <c r="B23" s="84" t="s">
        <v>187</v>
      </c>
      <c r="C23" s="84" t="s">
        <v>187</v>
      </c>
      <c r="D23" s="73" t="s">
        <v>188</v>
      </c>
      <c r="E23" s="73" t="s">
        <v>189</v>
      </c>
      <c r="F23" s="72" t="s">
        <v>192</v>
      </c>
      <c r="G23" s="57"/>
      <c r="H23" s="57" t="s">
        <v>193</v>
      </c>
      <c r="I23" s="57" t="s">
        <v>193</v>
      </c>
      <c r="J23" s="60"/>
      <c r="K23" s="79" t="s">
        <v>184</v>
      </c>
      <c r="L23" s="35"/>
      <c r="M23" s="64">
        <v>1</v>
      </c>
      <c r="N23" s="35"/>
      <c r="O23" s="35"/>
      <c r="P23" s="35"/>
    </row>
    <row r="24" spans="1:16" s="92" customFormat="1" ht="34.5" customHeight="1">
      <c r="A24" s="14">
        <v>17</v>
      </c>
      <c r="B24" s="84" t="s">
        <v>190</v>
      </c>
      <c r="C24" s="84" t="s">
        <v>216</v>
      </c>
      <c r="D24" s="140" t="s">
        <v>191</v>
      </c>
      <c r="E24" s="93"/>
      <c r="F24" s="94"/>
      <c r="G24" s="95"/>
      <c r="H24" s="96"/>
      <c r="I24" s="141" t="s">
        <v>218</v>
      </c>
      <c r="J24" s="97"/>
      <c r="K24" s="79" t="s">
        <v>184</v>
      </c>
      <c r="L24" s="91"/>
      <c r="M24" s="64">
        <v>1</v>
      </c>
      <c r="N24" s="91"/>
      <c r="O24" s="91"/>
      <c r="P24" s="91"/>
    </row>
    <row r="25" spans="1:16" ht="34.5" customHeight="1">
      <c r="A25" s="14">
        <v>18</v>
      </c>
      <c r="B25" s="80" t="s">
        <v>194</v>
      </c>
      <c r="C25" s="80" t="s">
        <v>194</v>
      </c>
      <c r="D25" s="74" t="s">
        <v>195</v>
      </c>
      <c r="E25" s="75"/>
      <c r="F25" s="58"/>
      <c r="G25" s="59"/>
      <c r="H25" s="56" t="s">
        <v>186</v>
      </c>
      <c r="I25" s="60"/>
      <c r="J25" s="60"/>
      <c r="K25" s="79" t="s">
        <v>184</v>
      </c>
      <c r="L25" s="35"/>
      <c r="M25" s="64">
        <v>1</v>
      </c>
      <c r="N25" s="35"/>
      <c r="O25" s="35"/>
      <c r="P25" s="35"/>
    </row>
    <row r="26" spans="1:16" ht="34.5" customHeight="1">
      <c r="A26" s="14">
        <v>19</v>
      </c>
      <c r="B26" s="84" t="s">
        <v>196</v>
      </c>
      <c r="C26" s="84" t="s">
        <v>196</v>
      </c>
      <c r="D26" s="76" t="s">
        <v>197</v>
      </c>
      <c r="E26" s="56"/>
      <c r="F26" s="63" t="s">
        <v>147</v>
      </c>
      <c r="G26" s="61"/>
      <c r="H26" s="56" t="s">
        <v>38</v>
      </c>
      <c r="I26" s="62"/>
      <c r="J26" s="56" t="s">
        <v>38</v>
      </c>
      <c r="K26" s="79" t="s">
        <v>184</v>
      </c>
      <c r="L26" s="35"/>
      <c r="M26" s="63">
        <v>1</v>
      </c>
      <c r="N26" s="35"/>
      <c r="O26" s="35"/>
      <c r="P26" s="35"/>
    </row>
    <row r="27" spans="1:16" ht="34.5" customHeight="1">
      <c r="A27" s="14">
        <v>20</v>
      </c>
      <c r="B27" s="85" t="s">
        <v>198</v>
      </c>
      <c r="C27" s="85" t="s">
        <v>198</v>
      </c>
      <c r="D27" s="88" t="s">
        <v>199</v>
      </c>
      <c r="E27" s="65"/>
      <c r="F27" s="66" t="s">
        <v>147</v>
      </c>
      <c r="G27" s="65"/>
      <c r="H27" s="67" t="s">
        <v>211</v>
      </c>
      <c r="I27" s="68" t="s">
        <v>210</v>
      </c>
      <c r="J27" s="65" t="s">
        <v>204</v>
      </c>
      <c r="K27" s="79" t="s">
        <v>184</v>
      </c>
      <c r="L27" s="35"/>
      <c r="M27" s="63">
        <v>1</v>
      </c>
      <c r="N27" s="35"/>
      <c r="O27" s="35"/>
      <c r="P27" s="35"/>
    </row>
    <row r="28" spans="1:16" ht="34.5" customHeight="1">
      <c r="A28" s="14">
        <v>21</v>
      </c>
      <c r="B28" s="85" t="s">
        <v>200</v>
      </c>
      <c r="C28" s="85" t="s">
        <v>200</v>
      </c>
      <c r="D28" s="88" t="s">
        <v>201</v>
      </c>
      <c r="E28" s="65"/>
      <c r="F28" s="66" t="s">
        <v>147</v>
      </c>
      <c r="G28" s="65"/>
      <c r="H28" s="67" t="s">
        <v>203</v>
      </c>
      <c r="I28" s="68" t="s">
        <v>42</v>
      </c>
      <c r="J28" s="65" t="s">
        <v>204</v>
      </c>
      <c r="K28" s="79" t="s">
        <v>184</v>
      </c>
      <c r="L28" s="35"/>
      <c r="M28" s="63">
        <v>1</v>
      </c>
      <c r="N28" s="35"/>
      <c r="O28" s="35"/>
      <c r="P28" s="35"/>
    </row>
    <row r="29" spans="1:16" ht="34.5" customHeight="1">
      <c r="A29" s="14">
        <v>22</v>
      </c>
      <c r="B29" s="85" t="s">
        <v>202</v>
      </c>
      <c r="C29" s="85" t="s">
        <v>202</v>
      </c>
      <c r="D29" s="88" t="s">
        <v>215</v>
      </c>
      <c r="E29" s="65"/>
      <c r="F29" s="66" t="s">
        <v>147</v>
      </c>
      <c r="G29" s="65"/>
      <c r="H29" s="67" t="s">
        <v>52</v>
      </c>
      <c r="I29" s="77"/>
      <c r="J29" s="65" t="s">
        <v>204</v>
      </c>
      <c r="K29" s="79" t="s">
        <v>184</v>
      </c>
      <c r="L29" s="35"/>
      <c r="M29" s="63">
        <v>1</v>
      </c>
      <c r="N29" s="35"/>
      <c r="O29" s="35"/>
      <c r="P29" s="35"/>
    </row>
    <row r="30" spans="1:16" ht="34.5" customHeight="1">
      <c r="A30" s="14">
        <v>23</v>
      </c>
      <c r="B30" s="86" t="s">
        <v>205</v>
      </c>
      <c r="C30" s="86" t="s">
        <v>205</v>
      </c>
      <c r="D30" s="89" t="s">
        <v>206</v>
      </c>
      <c r="E30" s="66"/>
      <c r="F30" s="66" t="s">
        <v>147</v>
      </c>
      <c r="G30" s="66"/>
      <c r="H30" s="67"/>
      <c r="I30" s="69" t="s">
        <v>209</v>
      </c>
      <c r="J30" s="70"/>
      <c r="K30" s="79" t="s">
        <v>184</v>
      </c>
      <c r="L30" s="35"/>
      <c r="M30" s="63">
        <v>1</v>
      </c>
      <c r="N30" s="35"/>
      <c r="O30" s="35"/>
      <c r="P30" s="35"/>
    </row>
    <row r="31" spans="1:16" ht="34.5" customHeight="1">
      <c r="A31" s="14">
        <v>24</v>
      </c>
      <c r="B31" s="86" t="s">
        <v>212</v>
      </c>
      <c r="C31" s="86" t="s">
        <v>207</v>
      </c>
      <c r="D31" s="90" t="s">
        <v>208</v>
      </c>
      <c r="E31" s="66"/>
      <c r="F31" s="66" t="s">
        <v>147</v>
      </c>
      <c r="G31" s="66"/>
      <c r="H31" s="67"/>
      <c r="I31" s="69" t="s">
        <v>209</v>
      </c>
      <c r="J31" s="70"/>
      <c r="K31" s="79" t="s">
        <v>184</v>
      </c>
      <c r="L31" s="35"/>
      <c r="M31" s="63">
        <v>1</v>
      </c>
      <c r="N31" s="35"/>
      <c r="O31" s="35"/>
      <c r="P31" s="35"/>
    </row>
  </sheetData>
  <autoFilter ref="A7:P21"/>
  <mergeCells count="30">
    <mergeCell ref="A1:B4"/>
    <mergeCell ref="C1:K4"/>
    <mergeCell ref="L1:M1"/>
    <mergeCell ref="N1:P1"/>
    <mergeCell ref="L2:M2"/>
    <mergeCell ref="N2:P2"/>
    <mergeCell ref="L3:M3"/>
    <mergeCell ref="N3:P3"/>
    <mergeCell ref="L4:M4"/>
    <mergeCell ref="N4:P4"/>
    <mergeCell ref="N5:P5"/>
    <mergeCell ref="A6:A7"/>
    <mergeCell ref="B6:B7"/>
    <mergeCell ref="C6:C7"/>
    <mergeCell ref="D6:D7"/>
    <mergeCell ref="E6:E7"/>
    <mergeCell ref="F6:F7"/>
    <mergeCell ref="M6:M7"/>
    <mergeCell ref="N6:N7"/>
    <mergeCell ref="O6:O7"/>
    <mergeCell ref="P6:P7"/>
    <mergeCell ref="G6:G7"/>
    <mergeCell ref="H6:H7"/>
    <mergeCell ref="I6:I7"/>
    <mergeCell ref="J6:J7"/>
    <mergeCell ref="K6:K7"/>
    <mergeCell ref="L6:L7"/>
    <mergeCell ref="A5:E5"/>
    <mergeCell ref="F5:K5"/>
    <mergeCell ref="L5:M5"/>
  </mergeCells>
  <phoneticPr fontId="26" type="noConversion"/>
  <conditionalFormatting sqref="C32:C1048576 C1:C7">
    <cfRule type="duplicateValues" dxfId="8" priority="6"/>
  </conditionalFormatting>
  <conditionalFormatting sqref="C32:C1048576 C1:C7">
    <cfRule type="duplicateValues" dxfId="7" priority="7"/>
    <cfRule type="duplicateValues" dxfId="6" priority="8"/>
  </conditionalFormatting>
  <conditionalFormatting sqref="H30:H31">
    <cfRule type="cellIs" dxfId="5" priority="2" stopIfTrue="1" operator="equal">
      <formula>“总成件”</formula>
    </cfRule>
  </conditionalFormatting>
  <conditionalFormatting sqref="H27">
    <cfRule type="cellIs" dxfId="4" priority="5" stopIfTrue="1" operator="equal">
      <formula>“总成件”</formula>
    </cfRule>
  </conditionalFormatting>
  <conditionalFormatting sqref="H28">
    <cfRule type="cellIs" dxfId="3" priority="4" stopIfTrue="1" operator="equal">
      <formula>“总成件”</formula>
    </cfRule>
  </conditionalFormatting>
  <conditionalFormatting sqref="H29">
    <cfRule type="cellIs" dxfId="2" priority="3" stopIfTrue="1" operator="equal">
      <formula>“总成件”</formula>
    </cfRule>
  </conditionalFormatting>
  <conditionalFormatting sqref="B1:B1048576">
    <cfRule type="duplicateValues" dxfId="1" priority="1"/>
  </conditionalFormatting>
  <dataValidations count="2">
    <dataValidation type="list" allowBlank="1" showInputMessage="1" showErrorMessage="1" sqref="J27:J29">
      <formula1>"镀白锌,发黑,氧化铁皮膜,电泳（ED),——,镀黑锌,热处理（调质处理）,喷漆,"</formula1>
    </dataValidation>
    <dataValidation type="list" allowBlank="1" showInputMessage="1" showErrorMessage="1" sqref="H21 H24 H27:H31">
      <formula1>"装配总成件,焊接总成件,面料,塑料件,冷镦,钣金件,机加工件,标准件,非标件,线材件,管材件,圆钢"</formula1>
    </dataValidation>
  </dataValidations>
  <printOptions horizontalCentered="1"/>
  <pageMargins left="0.31496062992126" right="0.27559055118110198" top="0.59055118110236204" bottom="0.59055118110236204" header="0.31496062992126" footer="0.31496062992126"/>
  <pageSetup paperSize="9" scale="77" orientation="landscape" blackAndWhite="1" horizontalDpi="360" verticalDpi="360" r:id="rId1"/>
  <headerFooter>
    <oddFooter>&amp;C第 &amp;P 页，共 &amp;N 页</oddFooter>
  </headerFooter>
  <rowBreaks count="2" manualBreakCount="2">
    <brk id="16" max="15" man="1"/>
    <brk id="26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P34"/>
  <sheetViews>
    <sheetView showGridLines="0" view="pageBreakPreview" topLeftCell="A4" workbookViewId="0">
      <selection activeCell="A33" sqref="A17:XFD33"/>
    </sheetView>
  </sheetViews>
  <sheetFormatPr defaultColWidth="9" defaultRowHeight="12"/>
  <cols>
    <col min="1" max="1" width="4.625" style="4" customWidth="1"/>
    <col min="2" max="3" width="10.625" style="4" customWidth="1"/>
    <col min="4" max="5" width="14.625" style="4" customWidth="1"/>
    <col min="6" max="6" width="4.625" style="4" customWidth="1"/>
    <col min="7" max="7" width="7.625" style="4" customWidth="1"/>
    <col min="8" max="8" width="6.625" style="4" customWidth="1"/>
    <col min="9" max="9" width="9.625" style="4" customWidth="1"/>
    <col min="10" max="13" width="6.625" style="4" customWidth="1"/>
    <col min="14" max="15" width="7.625" style="4" customWidth="1"/>
    <col min="16" max="16" width="8.625" style="4" customWidth="1"/>
    <col min="17" max="16346" width="8.875" style="4"/>
    <col min="16347" max="16384" width="9" style="4"/>
  </cols>
  <sheetData>
    <row r="1" spans="1:16" customFormat="1" ht="17.25" customHeight="1">
      <c r="A1" s="5"/>
      <c r="B1" s="6"/>
      <c r="C1" s="132" t="s">
        <v>12</v>
      </c>
      <c r="D1" s="133"/>
      <c r="E1" s="133"/>
      <c r="F1" s="133"/>
      <c r="G1" s="133"/>
      <c r="H1" s="133"/>
      <c r="I1" s="133"/>
      <c r="J1" s="133"/>
      <c r="K1" s="133"/>
      <c r="L1" s="121" t="s">
        <v>13</v>
      </c>
      <c r="M1" s="121"/>
      <c r="N1" s="122" t="s">
        <v>14</v>
      </c>
      <c r="O1" s="122"/>
      <c r="P1" s="123"/>
    </row>
    <row r="2" spans="1:16" customFormat="1" ht="17.25" customHeight="1">
      <c r="A2" s="7"/>
      <c r="B2" s="8"/>
      <c r="C2" s="134"/>
      <c r="D2" s="115"/>
      <c r="E2" s="115"/>
      <c r="F2" s="115"/>
      <c r="G2" s="115"/>
      <c r="H2" s="115"/>
      <c r="I2" s="115"/>
      <c r="J2" s="115"/>
      <c r="K2" s="115"/>
      <c r="L2" s="107" t="s">
        <v>15</v>
      </c>
      <c r="M2" s="107"/>
      <c r="N2" s="118" t="s">
        <v>16</v>
      </c>
      <c r="O2" s="118"/>
      <c r="P2" s="124"/>
    </row>
    <row r="3" spans="1:16" customFormat="1" ht="17.25" customHeight="1">
      <c r="A3" s="7"/>
      <c r="B3" s="8"/>
      <c r="C3" s="134"/>
      <c r="D3" s="115"/>
      <c r="E3" s="115"/>
      <c r="F3" s="115"/>
      <c r="G3" s="115"/>
      <c r="H3" s="115"/>
      <c r="I3" s="115"/>
      <c r="J3" s="115"/>
      <c r="K3" s="115"/>
      <c r="L3" s="107" t="s">
        <v>17</v>
      </c>
      <c r="M3" s="107"/>
      <c r="N3" s="107" t="s">
        <v>56</v>
      </c>
      <c r="O3" s="107"/>
      <c r="P3" s="125"/>
    </row>
    <row r="4" spans="1:16" customFormat="1" ht="20.100000000000001" customHeight="1">
      <c r="A4" s="9"/>
      <c r="B4" s="10"/>
      <c r="C4" s="134"/>
      <c r="D4" s="115"/>
      <c r="E4" s="115"/>
      <c r="F4" s="115"/>
      <c r="G4" s="115"/>
      <c r="H4" s="115"/>
      <c r="I4" s="115"/>
      <c r="J4" s="115"/>
      <c r="K4" s="115"/>
      <c r="L4" s="107" t="s">
        <v>18</v>
      </c>
      <c r="M4" s="107"/>
      <c r="N4" s="107" t="s">
        <v>19</v>
      </c>
      <c r="O4" s="107"/>
      <c r="P4" s="125"/>
    </row>
    <row r="5" spans="1:16" customFormat="1" ht="20.100000000000001" customHeight="1">
      <c r="A5" s="137" t="s">
        <v>57</v>
      </c>
      <c r="B5" s="138"/>
      <c r="C5" s="138"/>
      <c r="D5" s="138"/>
      <c r="E5" s="138"/>
      <c r="F5" s="138" t="s">
        <v>58</v>
      </c>
      <c r="G5" s="138"/>
      <c r="H5" s="138"/>
      <c r="I5" s="138"/>
      <c r="J5" s="138"/>
      <c r="K5" s="138"/>
      <c r="L5" s="119" t="s">
        <v>20</v>
      </c>
      <c r="M5" s="119"/>
      <c r="N5" s="119" t="s">
        <v>59</v>
      </c>
      <c r="O5" s="119"/>
      <c r="P5" s="120"/>
    </row>
    <row r="6" spans="1:16" s="2" customFormat="1" ht="15" customHeight="1">
      <c r="A6" s="126" t="s">
        <v>21</v>
      </c>
      <c r="B6" s="128" t="s">
        <v>22</v>
      </c>
      <c r="C6" s="128" t="s">
        <v>23</v>
      </c>
      <c r="D6" s="129" t="s">
        <v>24</v>
      </c>
      <c r="E6" s="129" t="s">
        <v>25</v>
      </c>
      <c r="F6" s="129" t="s">
        <v>26</v>
      </c>
      <c r="G6" s="129" t="s">
        <v>27</v>
      </c>
      <c r="H6" s="136" t="s">
        <v>28</v>
      </c>
      <c r="I6" s="136" t="s">
        <v>29</v>
      </c>
      <c r="J6" s="129" t="s">
        <v>30</v>
      </c>
      <c r="K6" s="129" t="s">
        <v>31</v>
      </c>
      <c r="L6" s="129" t="s">
        <v>32</v>
      </c>
      <c r="M6" s="129" t="s">
        <v>33</v>
      </c>
      <c r="N6" s="135" t="s">
        <v>34</v>
      </c>
      <c r="O6" s="135" t="s">
        <v>35</v>
      </c>
      <c r="P6" s="130" t="s">
        <v>11</v>
      </c>
    </row>
    <row r="7" spans="1:16" s="3" customFormat="1" ht="15" customHeight="1">
      <c r="A7" s="127"/>
      <c r="B7" s="110"/>
      <c r="C7" s="110"/>
      <c r="D7" s="103"/>
      <c r="E7" s="103"/>
      <c r="F7" s="103"/>
      <c r="G7" s="103"/>
      <c r="H7" s="102"/>
      <c r="I7" s="102"/>
      <c r="J7" s="103"/>
      <c r="K7" s="103"/>
      <c r="L7" s="103"/>
      <c r="M7" s="103"/>
      <c r="N7" s="112"/>
      <c r="O7" s="112"/>
      <c r="P7" s="131"/>
    </row>
    <row r="8" spans="1:16" s="3" customFormat="1" ht="30" customHeight="1">
      <c r="A8" s="11">
        <f>ROW()-7</f>
        <v>1</v>
      </c>
      <c r="B8" s="12" t="s">
        <v>60</v>
      </c>
      <c r="C8" s="12" t="s">
        <v>60</v>
      </c>
      <c r="D8" s="13" t="s">
        <v>61</v>
      </c>
      <c r="E8" s="12"/>
      <c r="F8" s="14" t="s">
        <v>36</v>
      </c>
      <c r="G8" s="12"/>
      <c r="H8" s="15" t="s">
        <v>54</v>
      </c>
      <c r="I8" s="16" t="s">
        <v>42</v>
      </c>
      <c r="J8" s="16"/>
      <c r="K8" s="17" t="s">
        <v>39</v>
      </c>
      <c r="L8" s="17"/>
      <c r="M8" s="14">
        <v>1</v>
      </c>
      <c r="N8" s="14">
        <f t="shared" ref="N8:N16" si="0">M8*40000</f>
        <v>40000</v>
      </c>
      <c r="O8" s="14" t="s">
        <v>62</v>
      </c>
      <c r="P8" s="18"/>
    </row>
    <row r="9" spans="1:16" s="3" customFormat="1" ht="30" customHeight="1">
      <c r="A9" s="11">
        <f>ROW()-7</f>
        <v>2</v>
      </c>
      <c r="B9" s="12" t="s">
        <v>63</v>
      </c>
      <c r="C9" s="12" t="s">
        <v>63</v>
      </c>
      <c r="D9" s="13" t="s">
        <v>64</v>
      </c>
      <c r="E9" s="12"/>
      <c r="F9" s="14" t="s">
        <v>36</v>
      </c>
      <c r="G9" s="12"/>
      <c r="H9" s="15" t="s">
        <v>54</v>
      </c>
      <c r="I9" s="16" t="s">
        <v>42</v>
      </c>
      <c r="J9" s="16"/>
      <c r="K9" s="17" t="s">
        <v>39</v>
      </c>
      <c r="L9" s="17"/>
      <c r="M9" s="14">
        <v>1</v>
      </c>
      <c r="N9" s="14">
        <f t="shared" si="0"/>
        <v>40000</v>
      </c>
      <c r="O9" s="14" t="s">
        <v>62</v>
      </c>
      <c r="P9" s="18"/>
    </row>
    <row r="10" spans="1:16" s="3" customFormat="1" ht="30" customHeight="1">
      <c r="A10" s="11">
        <f>ROW()-7</f>
        <v>3</v>
      </c>
      <c r="B10" s="12" t="s">
        <v>65</v>
      </c>
      <c r="C10" s="12" t="s">
        <v>65</v>
      </c>
      <c r="D10" s="13" t="s">
        <v>66</v>
      </c>
      <c r="E10" s="12"/>
      <c r="F10" s="14" t="s">
        <v>36</v>
      </c>
      <c r="G10" s="12"/>
      <c r="H10" s="15" t="s">
        <v>54</v>
      </c>
      <c r="I10" s="16" t="s">
        <v>42</v>
      </c>
      <c r="J10" s="16"/>
      <c r="K10" s="17" t="s">
        <v>39</v>
      </c>
      <c r="L10" s="17"/>
      <c r="M10" s="14">
        <v>1</v>
      </c>
      <c r="N10" s="14">
        <f t="shared" si="0"/>
        <v>40000</v>
      </c>
      <c r="O10" s="14" t="s">
        <v>62</v>
      </c>
      <c r="P10" s="18"/>
    </row>
    <row r="11" spans="1:16" s="3" customFormat="1" ht="30" customHeight="1">
      <c r="A11" s="11">
        <v>14</v>
      </c>
      <c r="B11" s="12" t="s">
        <v>67</v>
      </c>
      <c r="C11" s="12" t="s">
        <v>67</v>
      </c>
      <c r="D11" s="13" t="s">
        <v>68</v>
      </c>
      <c r="E11" s="12"/>
      <c r="F11" s="14" t="s">
        <v>36</v>
      </c>
      <c r="G11" s="12"/>
      <c r="H11" s="15" t="s">
        <v>54</v>
      </c>
      <c r="I11" s="16" t="s">
        <v>42</v>
      </c>
      <c r="J11" s="16"/>
      <c r="K11" s="17" t="s">
        <v>39</v>
      </c>
      <c r="L11" s="17"/>
      <c r="M11" s="14">
        <v>1</v>
      </c>
      <c r="N11" s="14">
        <f t="shared" si="0"/>
        <v>40000</v>
      </c>
      <c r="O11" s="14" t="s">
        <v>62</v>
      </c>
      <c r="P11" s="18"/>
    </row>
    <row r="12" spans="1:16" s="3" customFormat="1" ht="30" customHeight="1">
      <c r="A12" s="11">
        <v>17</v>
      </c>
      <c r="B12" s="12" t="s">
        <v>69</v>
      </c>
      <c r="C12" s="12" t="s">
        <v>69</v>
      </c>
      <c r="D12" s="13" t="s">
        <v>70</v>
      </c>
      <c r="E12" s="12"/>
      <c r="F12" s="14" t="s">
        <v>36</v>
      </c>
      <c r="G12" s="12"/>
      <c r="H12" s="15" t="s">
        <v>54</v>
      </c>
      <c r="I12" s="16" t="s">
        <v>42</v>
      </c>
      <c r="J12" s="16"/>
      <c r="K12" s="17" t="s">
        <v>39</v>
      </c>
      <c r="L12" s="17"/>
      <c r="M12" s="14">
        <v>1</v>
      </c>
      <c r="N12" s="14">
        <f t="shared" si="0"/>
        <v>40000</v>
      </c>
      <c r="O12" s="14" t="s">
        <v>62</v>
      </c>
      <c r="P12" s="18"/>
    </row>
    <row r="13" spans="1:16" s="3" customFormat="1" ht="30" customHeight="1">
      <c r="A13" s="11">
        <v>16</v>
      </c>
      <c r="B13" s="12" t="s">
        <v>71</v>
      </c>
      <c r="C13" s="12" t="s">
        <v>71</v>
      </c>
      <c r="D13" s="13" t="s">
        <v>72</v>
      </c>
      <c r="E13" s="12"/>
      <c r="F13" s="14" t="s">
        <v>36</v>
      </c>
      <c r="G13" s="12"/>
      <c r="H13" s="15" t="s">
        <v>54</v>
      </c>
      <c r="I13" s="16" t="s">
        <v>42</v>
      </c>
      <c r="J13" s="16"/>
      <c r="K13" s="17" t="s">
        <v>39</v>
      </c>
      <c r="L13" s="17"/>
      <c r="M13" s="14">
        <v>1</v>
      </c>
      <c r="N13" s="14">
        <f t="shared" si="0"/>
        <v>40000</v>
      </c>
      <c r="O13" s="14" t="s">
        <v>62</v>
      </c>
      <c r="P13" s="18"/>
    </row>
    <row r="14" spans="1:16" s="3" customFormat="1" ht="30" customHeight="1">
      <c r="A14" s="11">
        <f>ROW()-7</f>
        <v>7</v>
      </c>
      <c r="B14" s="12" t="s">
        <v>73</v>
      </c>
      <c r="C14" s="12" t="s">
        <v>73</v>
      </c>
      <c r="D14" s="13" t="s">
        <v>74</v>
      </c>
      <c r="E14" s="12"/>
      <c r="F14" s="14" t="s">
        <v>36</v>
      </c>
      <c r="G14" s="12"/>
      <c r="H14" s="16" t="s">
        <v>50</v>
      </c>
      <c r="I14" s="16" t="s">
        <v>75</v>
      </c>
      <c r="J14" s="16"/>
      <c r="K14" s="17" t="s">
        <v>39</v>
      </c>
      <c r="L14" s="17"/>
      <c r="M14" s="14">
        <v>1</v>
      </c>
      <c r="N14" s="14">
        <f t="shared" si="0"/>
        <v>40000</v>
      </c>
      <c r="O14" s="14" t="s">
        <v>62</v>
      </c>
      <c r="P14" s="18"/>
    </row>
    <row r="15" spans="1:16" s="3" customFormat="1" ht="30" customHeight="1">
      <c r="A15" s="11">
        <f>ROW()-7</f>
        <v>8</v>
      </c>
      <c r="B15" s="12" t="s">
        <v>76</v>
      </c>
      <c r="C15" s="12" t="s">
        <v>76</v>
      </c>
      <c r="D15" s="13" t="s">
        <v>77</v>
      </c>
      <c r="E15" s="12"/>
      <c r="F15" s="14" t="s">
        <v>36</v>
      </c>
      <c r="G15" s="12"/>
      <c r="H15" s="16" t="s">
        <v>50</v>
      </c>
      <c r="I15" s="16" t="s">
        <v>75</v>
      </c>
      <c r="J15" s="16"/>
      <c r="K15" s="17" t="s">
        <v>39</v>
      </c>
      <c r="L15" s="17"/>
      <c r="M15" s="14">
        <v>1</v>
      </c>
      <c r="N15" s="14">
        <f t="shared" si="0"/>
        <v>40000</v>
      </c>
      <c r="O15" s="14" t="s">
        <v>62</v>
      </c>
      <c r="P15" s="18"/>
    </row>
    <row r="16" spans="1:16" s="3" customFormat="1" ht="30" customHeight="1">
      <c r="A16" s="11">
        <v>15</v>
      </c>
      <c r="B16" s="12" t="s">
        <v>78</v>
      </c>
      <c r="C16" s="12" t="s">
        <v>78</v>
      </c>
      <c r="D16" s="13" t="s">
        <v>79</v>
      </c>
      <c r="E16" s="12"/>
      <c r="F16" s="14" t="s">
        <v>36</v>
      </c>
      <c r="G16" s="12"/>
      <c r="H16" s="16" t="s">
        <v>50</v>
      </c>
      <c r="I16" s="16" t="s">
        <v>75</v>
      </c>
      <c r="J16" s="16"/>
      <c r="K16" s="17" t="s">
        <v>39</v>
      </c>
      <c r="L16" s="17"/>
      <c r="M16" s="14">
        <v>1</v>
      </c>
      <c r="N16" s="14">
        <f t="shared" si="0"/>
        <v>40000</v>
      </c>
      <c r="O16" s="14" t="s">
        <v>62</v>
      </c>
      <c r="P16" s="18"/>
    </row>
    <row r="17" spans="1:16" s="3" customFormat="1" ht="30" customHeight="1">
      <c r="A17" s="11">
        <f t="shared" ref="A17:A23" si="1">ROW()-7</f>
        <v>10</v>
      </c>
      <c r="B17" s="12" t="s">
        <v>80</v>
      </c>
      <c r="C17" s="12" t="s">
        <v>80</v>
      </c>
      <c r="D17" s="13" t="s">
        <v>81</v>
      </c>
      <c r="E17" s="12"/>
      <c r="F17" s="14" t="s">
        <v>36</v>
      </c>
      <c r="G17" s="12"/>
      <c r="H17" s="15" t="s">
        <v>47</v>
      </c>
      <c r="I17" s="16" t="s">
        <v>82</v>
      </c>
      <c r="J17" s="16"/>
      <c r="K17" s="17" t="s">
        <v>39</v>
      </c>
      <c r="L17" s="17"/>
      <c r="M17" s="14">
        <v>1</v>
      </c>
      <c r="N17" s="14">
        <f t="shared" ref="N17:N27" si="2">M17*40000</f>
        <v>40000</v>
      </c>
      <c r="O17" s="14" t="s">
        <v>83</v>
      </c>
      <c r="P17" s="18"/>
    </row>
    <row r="18" spans="1:16" s="3" customFormat="1" ht="30" customHeight="1">
      <c r="A18" s="11">
        <f t="shared" si="1"/>
        <v>11</v>
      </c>
      <c r="B18" s="12" t="s">
        <v>84</v>
      </c>
      <c r="C18" s="12" t="s">
        <v>84</v>
      </c>
      <c r="D18" s="13" t="s">
        <v>85</v>
      </c>
      <c r="E18" s="12"/>
      <c r="F18" s="14" t="s">
        <v>36</v>
      </c>
      <c r="G18" s="12"/>
      <c r="H18" s="15" t="s">
        <v>86</v>
      </c>
      <c r="I18" s="16" t="s">
        <v>87</v>
      </c>
      <c r="J18" s="16"/>
      <c r="K18" s="17" t="s">
        <v>39</v>
      </c>
      <c r="L18" s="17"/>
      <c r="M18" s="14">
        <v>1</v>
      </c>
      <c r="N18" s="14">
        <f t="shared" si="2"/>
        <v>40000</v>
      </c>
      <c r="O18" s="14" t="s">
        <v>83</v>
      </c>
      <c r="P18" s="18"/>
    </row>
    <row r="19" spans="1:16" s="3" customFormat="1" ht="30" customHeight="1">
      <c r="A19" s="11">
        <f t="shared" si="1"/>
        <v>12</v>
      </c>
      <c r="B19" s="12" t="s">
        <v>88</v>
      </c>
      <c r="C19" s="12" t="s">
        <v>88</v>
      </c>
      <c r="D19" s="13" t="s">
        <v>89</v>
      </c>
      <c r="E19" s="12"/>
      <c r="F19" s="14" t="s">
        <v>36</v>
      </c>
      <c r="G19" s="12"/>
      <c r="H19" s="15" t="s">
        <v>41</v>
      </c>
      <c r="I19" s="16" t="s">
        <v>90</v>
      </c>
      <c r="J19" s="16" t="s">
        <v>91</v>
      </c>
      <c r="K19" s="17" t="s">
        <v>39</v>
      </c>
      <c r="L19" s="17"/>
      <c r="M19" s="14">
        <v>1</v>
      </c>
      <c r="N19" s="14">
        <f t="shared" si="2"/>
        <v>40000</v>
      </c>
      <c r="O19" s="14" t="s">
        <v>83</v>
      </c>
      <c r="P19" s="18"/>
    </row>
    <row r="20" spans="1:16" s="3" customFormat="1" ht="30" customHeight="1">
      <c r="A20" s="11">
        <f t="shared" si="1"/>
        <v>13</v>
      </c>
      <c r="B20" s="12" t="s">
        <v>92</v>
      </c>
      <c r="C20" s="12" t="s">
        <v>92</v>
      </c>
      <c r="D20" s="13" t="s">
        <v>93</v>
      </c>
      <c r="E20" s="12"/>
      <c r="F20" s="14" t="s">
        <v>36</v>
      </c>
      <c r="G20" s="12"/>
      <c r="H20" s="15" t="s">
        <v>41</v>
      </c>
      <c r="I20" s="16" t="s">
        <v>90</v>
      </c>
      <c r="J20" s="16" t="s">
        <v>91</v>
      </c>
      <c r="K20" s="17" t="s">
        <v>39</v>
      </c>
      <c r="L20" s="17"/>
      <c r="M20" s="14">
        <v>1</v>
      </c>
      <c r="N20" s="14">
        <f t="shared" si="2"/>
        <v>40000</v>
      </c>
      <c r="O20" s="14" t="s">
        <v>83</v>
      </c>
      <c r="P20" s="18"/>
    </row>
    <row r="21" spans="1:16" s="3" customFormat="1" ht="30" customHeight="1">
      <c r="A21" s="11">
        <f t="shared" si="1"/>
        <v>14</v>
      </c>
      <c r="B21" s="12" t="s">
        <v>94</v>
      </c>
      <c r="C21" s="12" t="s">
        <v>94</v>
      </c>
      <c r="D21" s="13" t="s">
        <v>95</v>
      </c>
      <c r="E21" s="12"/>
      <c r="F21" s="14" t="s">
        <v>36</v>
      </c>
      <c r="G21" s="12"/>
      <c r="H21" s="15" t="s">
        <v>96</v>
      </c>
      <c r="I21" s="16" t="s">
        <v>42</v>
      </c>
      <c r="J21" s="16"/>
      <c r="K21" s="17" t="s">
        <v>39</v>
      </c>
      <c r="L21" s="17"/>
      <c r="M21" s="14">
        <v>1</v>
      </c>
      <c r="N21" s="14">
        <f t="shared" si="2"/>
        <v>40000</v>
      </c>
      <c r="O21" s="14" t="s">
        <v>83</v>
      </c>
      <c r="P21" s="18"/>
    </row>
    <row r="22" spans="1:16" s="3" customFormat="1" ht="30" customHeight="1">
      <c r="A22" s="11">
        <f t="shared" si="1"/>
        <v>15</v>
      </c>
      <c r="B22" s="12" t="s">
        <v>97</v>
      </c>
      <c r="C22" s="12" t="s">
        <v>97</v>
      </c>
      <c r="D22" s="13" t="s">
        <v>98</v>
      </c>
      <c r="E22" s="12"/>
      <c r="F22" s="14" t="s">
        <v>36</v>
      </c>
      <c r="G22" s="12"/>
      <c r="H22" s="15" t="s">
        <v>41</v>
      </c>
      <c r="I22" s="16" t="s">
        <v>90</v>
      </c>
      <c r="J22" s="16"/>
      <c r="K22" s="17" t="s">
        <v>39</v>
      </c>
      <c r="L22" s="17"/>
      <c r="M22" s="14">
        <v>2</v>
      </c>
      <c r="N22" s="14">
        <f t="shared" si="2"/>
        <v>80000</v>
      </c>
      <c r="O22" s="14" t="s">
        <v>83</v>
      </c>
      <c r="P22" s="18"/>
    </row>
    <row r="23" spans="1:16" s="3" customFormat="1" ht="30" customHeight="1">
      <c r="A23" s="11">
        <f t="shared" si="1"/>
        <v>16</v>
      </c>
      <c r="B23" s="12" t="s">
        <v>99</v>
      </c>
      <c r="C23" s="12" t="s">
        <v>99</v>
      </c>
      <c r="D23" s="13" t="s">
        <v>100</v>
      </c>
      <c r="E23" s="12"/>
      <c r="F23" s="14" t="s">
        <v>36</v>
      </c>
      <c r="G23" s="12"/>
      <c r="H23" s="15" t="s">
        <v>47</v>
      </c>
      <c r="I23" s="16" t="s">
        <v>101</v>
      </c>
      <c r="J23" s="16"/>
      <c r="K23" s="17" t="s">
        <v>39</v>
      </c>
      <c r="L23" s="17"/>
      <c r="M23" s="14">
        <v>1</v>
      </c>
      <c r="N23" s="14">
        <f t="shared" si="2"/>
        <v>40000</v>
      </c>
      <c r="O23" s="14" t="s">
        <v>83</v>
      </c>
      <c r="P23" s="18"/>
    </row>
    <row r="24" spans="1:16" s="3" customFormat="1" ht="30" customHeight="1">
      <c r="A24" s="11">
        <v>13</v>
      </c>
      <c r="B24" s="12" t="s">
        <v>102</v>
      </c>
      <c r="C24" s="12" t="s">
        <v>102</v>
      </c>
      <c r="D24" s="13" t="s">
        <v>103</v>
      </c>
      <c r="E24" s="12"/>
      <c r="F24" s="14" t="s">
        <v>36</v>
      </c>
      <c r="G24" s="12"/>
      <c r="H24" s="15" t="s">
        <v>47</v>
      </c>
      <c r="I24" s="16" t="s">
        <v>101</v>
      </c>
      <c r="J24" s="16"/>
      <c r="K24" s="17" t="s">
        <v>39</v>
      </c>
      <c r="L24" s="17"/>
      <c r="M24" s="14">
        <v>1</v>
      </c>
      <c r="N24" s="14">
        <f t="shared" si="2"/>
        <v>40000</v>
      </c>
      <c r="O24" s="14" t="s">
        <v>83</v>
      </c>
      <c r="P24" s="18"/>
    </row>
    <row r="25" spans="1:16" s="3" customFormat="1" ht="30" customHeight="1">
      <c r="A25" s="11">
        <v>18</v>
      </c>
      <c r="B25" s="12" t="s">
        <v>104</v>
      </c>
      <c r="C25" s="12" t="s">
        <v>104</v>
      </c>
      <c r="D25" s="13" t="s">
        <v>105</v>
      </c>
      <c r="E25" s="12"/>
      <c r="F25" s="14" t="s">
        <v>36</v>
      </c>
      <c r="G25" s="12"/>
      <c r="H25" s="15" t="s">
        <v>48</v>
      </c>
      <c r="I25" s="16" t="s">
        <v>42</v>
      </c>
      <c r="J25" s="16"/>
      <c r="K25" s="17" t="s">
        <v>39</v>
      </c>
      <c r="L25" s="17"/>
      <c r="M25" s="14">
        <v>1</v>
      </c>
      <c r="N25" s="14">
        <f t="shared" si="2"/>
        <v>40000</v>
      </c>
      <c r="O25" s="14" t="s">
        <v>83</v>
      </c>
      <c r="P25" s="18"/>
    </row>
    <row r="26" spans="1:16" s="3" customFormat="1" ht="30" customHeight="1">
      <c r="A26" s="11">
        <v>19</v>
      </c>
      <c r="B26" s="12" t="s">
        <v>106</v>
      </c>
      <c r="C26" s="12" t="s">
        <v>106</v>
      </c>
      <c r="D26" s="13" t="s">
        <v>107</v>
      </c>
      <c r="E26" s="12"/>
      <c r="F26" s="14" t="s">
        <v>36</v>
      </c>
      <c r="G26" s="12"/>
      <c r="H26" s="15" t="s">
        <v>41</v>
      </c>
      <c r="I26" s="16" t="s">
        <v>108</v>
      </c>
      <c r="J26" s="16"/>
      <c r="K26" s="17" t="s">
        <v>39</v>
      </c>
      <c r="L26" s="17"/>
      <c r="M26" s="14">
        <v>1</v>
      </c>
      <c r="N26" s="14">
        <f t="shared" si="2"/>
        <v>40000</v>
      </c>
      <c r="O26" s="14" t="s">
        <v>83</v>
      </c>
      <c r="P26" s="18"/>
    </row>
    <row r="27" spans="1:16" s="3" customFormat="1" ht="30" customHeight="1">
      <c r="A27" s="11">
        <v>20</v>
      </c>
      <c r="B27" s="12" t="s">
        <v>109</v>
      </c>
      <c r="C27" s="12" t="s">
        <v>109</v>
      </c>
      <c r="D27" s="13" t="s">
        <v>110</v>
      </c>
      <c r="E27" s="12"/>
      <c r="F27" s="14" t="s">
        <v>36</v>
      </c>
      <c r="G27" s="12"/>
      <c r="H27" s="15" t="s">
        <v>41</v>
      </c>
      <c r="I27" s="16" t="s">
        <v>111</v>
      </c>
      <c r="J27" s="16"/>
      <c r="K27" s="17" t="s">
        <v>39</v>
      </c>
      <c r="L27" s="17"/>
      <c r="M27" s="14">
        <v>1</v>
      </c>
      <c r="N27" s="14">
        <f t="shared" si="2"/>
        <v>40000</v>
      </c>
      <c r="O27" s="14" t="s">
        <v>83</v>
      </c>
      <c r="P27" s="18"/>
    </row>
    <row r="28" spans="1:16" s="3" customFormat="1" ht="30" customHeight="1">
      <c r="A28" s="11">
        <v>21</v>
      </c>
      <c r="B28" s="12" t="s">
        <v>112</v>
      </c>
      <c r="C28" s="12" t="s">
        <v>112</v>
      </c>
      <c r="D28" s="13" t="s">
        <v>113</v>
      </c>
      <c r="E28" s="12"/>
      <c r="F28" s="14" t="s">
        <v>36</v>
      </c>
      <c r="G28" s="12"/>
      <c r="H28" s="15" t="s">
        <v>48</v>
      </c>
      <c r="I28" s="16" t="s">
        <v>42</v>
      </c>
      <c r="J28" s="16"/>
      <c r="K28" s="17" t="s">
        <v>39</v>
      </c>
      <c r="L28" s="17"/>
      <c r="M28" s="14">
        <v>1</v>
      </c>
      <c r="N28" s="14">
        <f t="shared" ref="N28:N33" si="3">M28*40000</f>
        <v>40000</v>
      </c>
      <c r="O28" s="14" t="s">
        <v>83</v>
      </c>
      <c r="P28" s="18"/>
    </row>
    <row r="29" spans="1:16" s="3" customFormat="1" ht="30" customHeight="1">
      <c r="A29" s="11">
        <v>22</v>
      </c>
      <c r="B29" s="12" t="s">
        <v>114</v>
      </c>
      <c r="C29" s="12" t="s">
        <v>114</v>
      </c>
      <c r="D29" s="13" t="s">
        <v>115</v>
      </c>
      <c r="E29" s="12"/>
      <c r="F29" s="14" t="s">
        <v>36</v>
      </c>
      <c r="G29" s="12"/>
      <c r="H29" s="15" t="s">
        <v>47</v>
      </c>
      <c r="I29" s="16" t="s">
        <v>116</v>
      </c>
      <c r="J29" s="16"/>
      <c r="K29" s="17" t="s">
        <v>39</v>
      </c>
      <c r="L29" s="17"/>
      <c r="M29" s="14">
        <v>2</v>
      </c>
      <c r="N29" s="14">
        <f t="shared" si="3"/>
        <v>80000</v>
      </c>
      <c r="O29" s="14" t="s">
        <v>83</v>
      </c>
      <c r="P29" s="18"/>
    </row>
    <row r="30" spans="1:16" s="3" customFormat="1" ht="30" customHeight="1">
      <c r="A30" s="11">
        <v>23</v>
      </c>
      <c r="B30" s="12" t="s">
        <v>117</v>
      </c>
      <c r="C30" s="12" t="s">
        <v>117</v>
      </c>
      <c r="D30" s="13" t="s">
        <v>118</v>
      </c>
      <c r="E30" s="12"/>
      <c r="F30" s="14" t="s">
        <v>36</v>
      </c>
      <c r="G30" s="12"/>
      <c r="H30" s="15" t="s">
        <v>41</v>
      </c>
      <c r="I30" s="16" t="s">
        <v>119</v>
      </c>
      <c r="J30" s="16"/>
      <c r="K30" s="17" t="s">
        <v>39</v>
      </c>
      <c r="L30" s="17"/>
      <c r="M30" s="14">
        <v>1</v>
      </c>
      <c r="N30" s="14">
        <f t="shared" si="3"/>
        <v>40000</v>
      </c>
      <c r="O30" s="14" t="s">
        <v>83</v>
      </c>
      <c r="P30" s="18"/>
    </row>
    <row r="31" spans="1:16" s="3" customFormat="1" ht="30" customHeight="1">
      <c r="A31" s="11">
        <v>24</v>
      </c>
      <c r="B31" s="12" t="s">
        <v>120</v>
      </c>
      <c r="C31" s="12" t="s">
        <v>120</v>
      </c>
      <c r="D31" s="13" t="s">
        <v>121</v>
      </c>
      <c r="E31" s="12"/>
      <c r="F31" s="14" t="s">
        <v>36</v>
      </c>
      <c r="G31" s="12"/>
      <c r="H31" s="15" t="s">
        <v>47</v>
      </c>
      <c r="I31" s="16" t="s">
        <v>122</v>
      </c>
      <c r="J31" s="16"/>
      <c r="K31" s="17" t="s">
        <v>39</v>
      </c>
      <c r="L31" s="17"/>
      <c r="M31" s="14">
        <v>1</v>
      </c>
      <c r="N31" s="14">
        <f t="shared" si="3"/>
        <v>40000</v>
      </c>
      <c r="O31" s="14" t="s">
        <v>83</v>
      </c>
      <c r="P31" s="18"/>
    </row>
    <row r="32" spans="1:16" s="3" customFormat="1" ht="30" customHeight="1">
      <c r="A32" s="11">
        <v>25</v>
      </c>
      <c r="B32" s="12" t="s">
        <v>123</v>
      </c>
      <c r="C32" s="12" t="s">
        <v>123</v>
      </c>
      <c r="D32" s="13" t="s">
        <v>124</v>
      </c>
      <c r="E32" s="12"/>
      <c r="F32" s="14" t="s">
        <v>36</v>
      </c>
      <c r="G32" s="12"/>
      <c r="H32" s="15" t="s">
        <v>48</v>
      </c>
      <c r="I32" s="16" t="s">
        <v>42</v>
      </c>
      <c r="J32" s="16"/>
      <c r="K32" s="17" t="s">
        <v>39</v>
      </c>
      <c r="L32" s="17"/>
      <c r="M32" s="14">
        <v>2</v>
      </c>
      <c r="N32" s="14">
        <f t="shared" si="3"/>
        <v>80000</v>
      </c>
      <c r="O32" s="14" t="s">
        <v>83</v>
      </c>
      <c r="P32" s="18"/>
    </row>
    <row r="33" spans="1:16" s="3" customFormat="1" ht="30" customHeight="1">
      <c r="A33" s="11">
        <v>26</v>
      </c>
      <c r="B33" s="12" t="s">
        <v>125</v>
      </c>
      <c r="C33" s="12" t="s">
        <v>125</v>
      </c>
      <c r="D33" s="13" t="s">
        <v>126</v>
      </c>
      <c r="E33" s="12"/>
      <c r="F33" s="14" t="s">
        <v>36</v>
      </c>
      <c r="G33" s="12"/>
      <c r="H33" s="15" t="s">
        <v>41</v>
      </c>
      <c r="I33" s="16" t="s">
        <v>45</v>
      </c>
      <c r="J33" s="16"/>
      <c r="K33" s="17" t="s">
        <v>39</v>
      </c>
      <c r="L33" s="17"/>
      <c r="M33" s="14">
        <v>1</v>
      </c>
      <c r="N33" s="14">
        <f t="shared" si="3"/>
        <v>40000</v>
      </c>
      <c r="O33" s="14" t="s">
        <v>83</v>
      </c>
      <c r="P33" s="18"/>
    </row>
    <row r="34" spans="1:16" s="3" customFormat="1" ht="30" customHeight="1">
      <c r="A34" s="11">
        <f>ROW()-7</f>
        <v>27</v>
      </c>
      <c r="B34" s="12"/>
      <c r="C34" s="12"/>
      <c r="D34" s="13"/>
      <c r="E34" s="12"/>
      <c r="F34" s="14"/>
      <c r="G34" s="12"/>
      <c r="H34" s="15"/>
      <c r="I34" s="16"/>
      <c r="J34" s="16"/>
      <c r="K34" s="17"/>
      <c r="L34" s="17"/>
      <c r="M34" s="14"/>
      <c r="N34" s="14"/>
      <c r="O34" s="14"/>
      <c r="P34" s="18"/>
    </row>
  </sheetData>
  <autoFilter ref="A7:P34"/>
  <mergeCells count="29">
    <mergeCell ref="P6:P7"/>
    <mergeCell ref="C1:K4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L4:M4"/>
    <mergeCell ref="N4:P4"/>
    <mergeCell ref="A5:E5"/>
    <mergeCell ref="F5:K5"/>
    <mergeCell ref="A6:A7"/>
    <mergeCell ref="B6:B7"/>
    <mergeCell ref="C6:C7"/>
    <mergeCell ref="D6:D7"/>
    <mergeCell ref="E6:E7"/>
    <mergeCell ref="L5:M5"/>
    <mergeCell ref="N5:P5"/>
    <mergeCell ref="L1:M1"/>
    <mergeCell ref="N1:P1"/>
    <mergeCell ref="L2:M2"/>
    <mergeCell ref="N2:P2"/>
    <mergeCell ref="L3:M3"/>
    <mergeCell ref="N3:P3"/>
  </mergeCells>
  <phoneticPr fontId="26" type="noConversion"/>
  <printOptions horizontalCentered="1"/>
  <pageMargins left="0.31458333333333299" right="0.27500000000000002" top="0.59027777777777801" bottom="0.59027777777777801" header="0.31458333333333299" footer="0.31458333333333299"/>
  <pageSetup paperSize="9" orientation="landscape" r:id="rId1"/>
  <headerFooter>
    <oddFooter>&amp;C第 &amp;P 页，共 &amp;N 页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零件类型!$A$1:$A$29</xm:f>
          </x14:formula1>
          <xm:sqref>H8 H9 H10 H11 H12 H13 H17 H18 H19 H20 H21 H22 H23 H24 H25 H26 H27 H28 H29 H30 H31 H32 H33 H34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9"/>
  <sheetViews>
    <sheetView topLeftCell="A3" workbookViewId="0">
      <selection activeCell="G21" sqref="G21"/>
    </sheetView>
  </sheetViews>
  <sheetFormatPr defaultColWidth="9" defaultRowHeight="13.5"/>
  <sheetData>
    <row r="1" spans="1:1">
      <c r="A1" s="1" t="s">
        <v>51</v>
      </c>
    </row>
    <row r="2" spans="1:1">
      <c r="A2" s="1" t="s">
        <v>127</v>
      </c>
    </row>
    <row r="3" spans="1:1">
      <c r="A3" s="1" t="s">
        <v>54</v>
      </c>
    </row>
    <row r="4" spans="1:1">
      <c r="A4" s="1" t="s">
        <v>128</v>
      </c>
    </row>
    <row r="5" spans="1:1">
      <c r="A5" s="1" t="s">
        <v>48</v>
      </c>
    </row>
    <row r="6" spans="1:1">
      <c r="A6" s="1" t="s">
        <v>96</v>
      </c>
    </row>
    <row r="7" spans="1:1">
      <c r="A7" s="1" t="s">
        <v>129</v>
      </c>
    </row>
    <row r="8" spans="1:1">
      <c r="A8" s="1" t="s">
        <v>43</v>
      </c>
    </row>
    <row r="9" spans="1:1">
      <c r="A9" s="1" t="s">
        <v>130</v>
      </c>
    </row>
    <row r="10" spans="1:1">
      <c r="A10" s="1" t="s">
        <v>131</v>
      </c>
    </row>
    <row r="11" spans="1:1">
      <c r="A11" s="1" t="s">
        <v>132</v>
      </c>
    </row>
    <row r="12" spans="1:1">
      <c r="A12" s="1" t="s">
        <v>133</v>
      </c>
    </row>
    <row r="13" spans="1:1">
      <c r="A13" s="1" t="s">
        <v>134</v>
      </c>
    </row>
    <row r="14" spans="1:1">
      <c r="A14" s="1" t="s">
        <v>53</v>
      </c>
    </row>
    <row r="15" spans="1:1">
      <c r="A15" s="1" t="s">
        <v>37</v>
      </c>
    </row>
    <row r="16" spans="1:1">
      <c r="A16" s="1" t="s">
        <v>46</v>
      </c>
    </row>
    <row r="17" spans="1:1">
      <c r="A17" s="1" t="s">
        <v>44</v>
      </c>
    </row>
    <row r="18" spans="1:1">
      <c r="A18" s="1" t="s">
        <v>135</v>
      </c>
    </row>
    <row r="19" spans="1:1">
      <c r="A19" s="1" t="s">
        <v>40</v>
      </c>
    </row>
    <row r="20" spans="1:1">
      <c r="A20" s="1" t="s">
        <v>136</v>
      </c>
    </row>
    <row r="21" spans="1:1">
      <c r="A21" s="1" t="s">
        <v>52</v>
      </c>
    </row>
    <row r="22" spans="1:1">
      <c r="A22" s="1" t="s">
        <v>41</v>
      </c>
    </row>
    <row r="23" spans="1:1">
      <c r="A23" s="1" t="s">
        <v>137</v>
      </c>
    </row>
    <row r="24" spans="1:1">
      <c r="A24" s="1" t="s">
        <v>47</v>
      </c>
    </row>
    <row r="25" spans="1:1">
      <c r="A25" s="1" t="s">
        <v>55</v>
      </c>
    </row>
    <row r="26" spans="1:1">
      <c r="A26" s="1" t="s">
        <v>49</v>
      </c>
    </row>
    <row r="27" spans="1:1">
      <c r="A27" s="1" t="s">
        <v>86</v>
      </c>
    </row>
    <row r="28" spans="1:1">
      <c r="A28" s="1" t="s">
        <v>138</v>
      </c>
    </row>
    <row r="29" spans="1:1">
      <c r="A29" s="1" t="s">
        <v>139</v>
      </c>
    </row>
  </sheetData>
  <phoneticPr fontId="26" type="noConversion"/>
  <conditionalFormatting sqref="A1:A29">
    <cfRule type="duplicateValues" dxfId="0" priority="1"/>
  </conditionalFormatting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4</vt:i4>
      </vt:variant>
    </vt:vector>
  </HeadingPairs>
  <TitlesOfParts>
    <vt:vector size="9" baseType="lpstr">
      <vt:lpstr>封面 </vt:lpstr>
      <vt:lpstr>文件修改记录表</vt:lpstr>
      <vt:lpstr>外购件开发申请单 (2)</vt:lpstr>
      <vt:lpstr>河北-外购件申请单</vt:lpstr>
      <vt:lpstr>零件类型</vt:lpstr>
      <vt:lpstr>'河北-外购件申请单'!Print_Area</vt:lpstr>
      <vt:lpstr>'外购件开发申请单 (2)'!Print_Area</vt:lpstr>
      <vt:lpstr>'河北-外购件申请单'!Print_Titles</vt:lpstr>
      <vt:lpstr>'外购件开发申请单 (2)'!Print_Titles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AutoBVT</cp:lastModifiedBy>
  <cp:lastPrinted>2022-01-20T07:12:00Z</cp:lastPrinted>
  <dcterms:created xsi:type="dcterms:W3CDTF">2006-09-13T11:21:00Z</dcterms:created>
  <dcterms:modified xsi:type="dcterms:W3CDTF">2023-02-02T02:58:47Z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49A3BDC1D01F457CAA4FBD3010BB0A87</vt:lpwstr>
  </property>
</Properties>
</file>