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 refMode="R1C1"/>
</workbook>
</file>

<file path=xl/calcChain.xml><?xml version="1.0" encoding="utf-8"?>
<calcChain xmlns="http://schemas.openxmlformats.org/spreadsheetml/2006/main">
  <c r="K9" i="9" l="1"/>
  <c r="G9" i="9"/>
  <c r="L9" i="9" l="1"/>
  <c r="M9" i="9" s="1"/>
</calcChain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<sst xmlns="http://schemas.openxmlformats.org/spreadsheetml/2006/main" count="46" uniqueCount="44">
  <si>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</si>
  <si>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</si>
  <si>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</si>
  <si>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</si>
  <si>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</si>
  <si>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</si>
  <si>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</si>
  <si>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</si>
  <si>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</si>
  <si>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</si>
  <si>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</si>
  <si>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</si>
  <si>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</si>
  <si>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</si>
  <si>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</si>
  <si>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</si>
  <si>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</si>
  <si>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</si>
  <si>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</si>
  <si>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</si>
  <si>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</si>
  <si>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</si>
  <si>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</si>
  <si>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</si>
  <si>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</si>
  <si>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</si>
  <si>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</si>
  <si>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</si>
  <si>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</si>
  <si>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甲方：北京光华荣昌汽车部件有限公司</t>
    <phoneticPr fontId="5" type="noConversion"/>
  </si>
  <si>
    <t>2023年</t>
    <phoneticPr fontId="7" type="noConversion"/>
  </si>
  <si>
    <t>不涉及</t>
    <phoneticPr fontId="5" type="noConversion"/>
  </si>
  <si>
    <t xml:space="preserve">甲方:  北京光华荣昌汽车部件有限公司                                         </t>
    <phoneticPr fontId="5" type="noConversion"/>
  </si>
  <si>
    <t>临时零部件采购价格协议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</si>
  <si>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北京北鸿科科技发展有限公司 </t>
    </r>
    <phoneticPr fontId="4" type="noConversion"/>
  </si>
  <si>
    <t xml:space="preserve">                                                协议编号：GHRCJGXY-BJ-20230011</t>
    <phoneticPr fontId="7" type="noConversion"/>
  </si>
  <si>
    <t>乙方：北京北鸿科科技发展有限公司</t>
    <phoneticPr fontId="5" type="noConversion"/>
  </si>
  <si>
    <t>注塑原料</t>
    <phoneticPr fontId="5" type="noConversion"/>
  </si>
  <si>
    <t>PA6+GF30</t>
    <phoneticPr fontId="5" type="noConversion"/>
  </si>
  <si>
    <t>PA6-RN130BK4625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</si>
  <si>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</si>
  <si>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</si>
  <si>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</si>
  <si>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此价格仅用于样件结算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</si>
</sst>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F25" sqref="F25"/>
    </sheetView>
  </sheetViews>
  <sheetFormatPr defaultRowHeight="14.25" x14ac:dyDescent="0.15"/>
  <cols>
    <col min="1" max="1" width="6.5" style="3" customWidth="1"/>
    <col min="2" max="2" width="12.25" style="41" customWidth="1"/>
    <col min="3" max="3" width="22.125" style="3" customWidth="1"/>
    <col min="4" max="4" width="17.375" style="37" customWidth="1"/>
    <col min="5" max="5" width="5.625" style="38" customWidth="1"/>
    <col min="6" max="6" width="6.875" style="39" customWidth="1"/>
    <col min="7" max="7" width="10.875" style="39" customWidth="1"/>
    <col min="8" max="10" width="11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3.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x14ac:dyDescent="0.15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205" ht="21" customHeight="1" x14ac:dyDescent="0.15">
      <c r="A4" s="49" t="s">
        <v>34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205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205" x14ac:dyDescent="0.15">
      <c r="A6" s="51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2" t="s">
        <v>9</v>
      </c>
      <c r="L7" s="42" t="s">
        <v>10</v>
      </c>
      <c r="M7" s="42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40</v>
      </c>
      <c r="G8" s="9" t="s">
        <v>41</v>
      </c>
      <c r="H8" s="43" t="s">
        <v>12</v>
      </c>
      <c r="I8" s="43" t="s">
        <v>13</v>
      </c>
      <c r="J8" s="43" t="s">
        <v>14</v>
      </c>
      <c r="K8" s="62" t="s">
        <v>30</v>
      </c>
      <c r="L8" s="62"/>
      <c r="M8" s="62"/>
      <c r="N8" s="54"/>
      <c r="O8" s="8"/>
    </row>
    <row r="9" spans="1:205" s="21" customFormat="1" ht="27.75" customHeight="1" x14ac:dyDescent="0.15">
      <c r="A9" s="10">
        <v>1</v>
      </c>
      <c r="B9" s="11" t="s">
        <v>38</v>
      </c>
      <c r="C9" s="12" t="s">
        <v>37</v>
      </c>
      <c r="D9" s="12" t="s">
        <v>39</v>
      </c>
      <c r="E9" s="13" t="s">
        <v>15</v>
      </c>
      <c r="F9" s="12"/>
      <c r="G9" s="14">
        <f>18/1.13</f>
        <v>15.929203539823011</v>
      </c>
      <c r="H9" s="15" t="s">
        <v>31</v>
      </c>
      <c r="I9" s="15" t="s">
        <v>31</v>
      </c>
      <c r="J9" s="15" t="s">
        <v>31</v>
      </c>
      <c r="K9" s="16">
        <f>18/1.13</f>
        <v>15.929203539823011</v>
      </c>
      <c r="L9" s="16">
        <f>K9*0.13</f>
        <v>2.0707964601769913</v>
      </c>
      <c r="M9" s="17">
        <f>K9+L9</f>
        <v>18</v>
      </c>
      <c r="N9" s="64" t="s">
        <v>43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63" t="s">
        <v>17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46"/>
      <c r="P10" s="22"/>
    </row>
    <row r="11" spans="1:205" s="23" customFormat="1" x14ac:dyDescent="0.15">
      <c r="A11" s="60" t="s">
        <v>42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24"/>
      <c r="P11" s="22"/>
    </row>
    <row r="12" spans="1:205" s="23" customFormat="1" x14ac:dyDescent="0.15">
      <c r="A12" s="52" t="s">
        <v>24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4"/>
      <c r="P12" s="22"/>
    </row>
    <row r="13" spans="1:205" s="23" customFormat="1" x14ac:dyDescent="0.1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45"/>
      <c r="P13" s="22"/>
    </row>
    <row r="14" spans="1:205" s="23" customFormat="1" x14ac:dyDescent="0.15">
      <c r="A14" s="60" t="s">
        <v>27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44"/>
      <c r="P14" s="22"/>
    </row>
    <row r="15" spans="1:205" s="23" customFormat="1" x14ac:dyDescent="0.15">
      <c r="A15" s="60" t="s">
        <v>25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24"/>
      <c r="P15" s="22"/>
    </row>
    <row r="16" spans="1:205" s="23" customFormat="1" x14ac:dyDescent="0.15">
      <c r="A16" s="61" t="s">
        <v>26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32</v>
      </c>
      <c r="B18" s="27"/>
      <c r="C18" s="28"/>
      <c r="H18" s="23" t="s">
        <v>36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22</v>
      </c>
      <c r="B19" s="27"/>
      <c r="C19" s="28"/>
      <c r="H19" s="23" t="s">
        <v>18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23</v>
      </c>
      <c r="B21" s="26"/>
      <c r="C21" s="35"/>
      <c r="H21" s="23" t="s">
        <v>19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21</v>
      </c>
      <c r="C22" s="30"/>
      <c r="I22" s="30" t="s">
        <v>20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2023-02-06T02:49:53Z</cp:lastPrinted>
  <dcterms:created xsi:type="dcterms:W3CDTF">2006-09-13T11:21:00Z</dcterms:created>
  <dcterms:modified xsi:type="dcterms:W3CDTF">2023-02-06T02:50:01Z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