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1" l="1"/>
  <c r="D15" i="1" s="1"/>
  <c r="Q15" i="1"/>
  <c r="N9" i="1"/>
  <c r="N10" i="1" l="1"/>
  <c r="N11" i="1"/>
  <c r="M15" i="1" l="1"/>
  <c r="L15" i="1" l="1"/>
  <c r="N14" i="1" l="1"/>
  <c r="N13" i="1"/>
  <c r="N12" i="1"/>
  <c r="P16" i="1" l="1"/>
</calcChain>
</file>

<file path=xl/sharedStrings.xml><?xml version="1.0" encoding="utf-8"?>
<sst xmlns="http://schemas.openxmlformats.org/spreadsheetml/2006/main" count="151" uniqueCount="55">
  <si>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</si>
  <si>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</si>
  <si>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</si>
  <si>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</si>
  <si>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</si>
  <si>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</si>
  <si>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</si>
  <si>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</si>
  <si>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</si>
  <si>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</si>
  <si>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</si>
  <si>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</si>
  <si>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</si>
  <si>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</si>
  <si>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</si>
  <si>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</si>
  <si>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</si>
  <si>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</si>
  <si>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</si>
  <si>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</si>
  <si>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</si>
  <si>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</si>
  <si>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</si>
  <si>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</si>
  <si>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</si>
  <si>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</si>
  <si>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</si>
  <si>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</si>
  <si>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</si>
  <si>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</si>
  <si>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</si>
  <si>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</si>
  <si>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</si>
  <si>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</si>
  <si>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</si>
  <si>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</si>
  <si>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</si>
  <si>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</si>
  <si>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</si>
  <si>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</si>
  <si>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</si>
  <si>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</si>
  <si>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</si>
  <si>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</si>
  <si>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</si>
  <si>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</si>
  <si>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家</t>
    <phoneticPr fontId="1" type="noConversion"/>
  </si>
  <si>
    <t>公共交通</t>
    <phoneticPr fontId="1" type="noConversion"/>
  </si>
  <si>
    <t>北京西站</t>
  </si>
  <si>
    <t>北京西站</t>
    <phoneticPr fontId="1" type="noConversion"/>
  </si>
  <si>
    <t>北京西站</t>
    <phoneticPr fontId="1" type="noConversion"/>
  </si>
  <si>
    <t>株洲西站</t>
  </si>
  <si>
    <t>株洲西站</t>
    <phoneticPr fontId="1" type="noConversion"/>
  </si>
  <si>
    <t>家</t>
    <phoneticPr fontId="1" type="noConversion"/>
  </si>
  <si>
    <t>株洲公司的QAD EE&amp;WMS项目启动前事宜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</si>
</sst>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L9" sqref="L9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44970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54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2</v>
      </c>
      <c r="C6" s="10">
        <v>9</v>
      </c>
      <c r="D6" s="21">
        <v>0.45833333333333331</v>
      </c>
      <c r="E6" s="9" t="s">
        <v>46</v>
      </c>
      <c r="F6" s="10">
        <v>2</v>
      </c>
      <c r="G6" s="10">
        <v>9</v>
      </c>
      <c r="H6" s="21">
        <v>0.58333333333333337</v>
      </c>
      <c r="I6" s="9" t="s">
        <v>49</v>
      </c>
      <c r="J6" s="9" t="s">
        <v>47</v>
      </c>
      <c r="K6" s="10"/>
      <c r="L6" s="10">
        <v>60</v>
      </c>
      <c r="M6" s="7"/>
      <c r="N6" s="7"/>
      <c r="O6" s="10" t="s">
        <v>22</v>
      </c>
      <c r="P6" s="9">
        <v>1</v>
      </c>
      <c r="Q6" s="7">
        <v>496</v>
      </c>
      <c r="R6" s="28"/>
    </row>
    <row r="7" spans="1:18" ht="20.149999999999999" customHeight="1">
      <c r="A7" s="30"/>
      <c r="B7" s="10">
        <v>2</v>
      </c>
      <c r="C7" s="10">
        <v>9</v>
      </c>
      <c r="D7" s="21">
        <v>0.61597222222222225</v>
      </c>
      <c r="E7" s="10" t="s">
        <v>50</v>
      </c>
      <c r="F7" s="10">
        <v>2</v>
      </c>
      <c r="G7" s="10">
        <v>9</v>
      </c>
      <c r="H7" s="21">
        <v>0.93611111111111101</v>
      </c>
      <c r="I7" s="10" t="s">
        <v>52</v>
      </c>
      <c r="J7" s="10" t="s">
        <v>45</v>
      </c>
      <c r="K7" s="10">
        <v>1</v>
      </c>
      <c r="L7" s="10">
        <v>665.5</v>
      </c>
      <c r="M7" s="7"/>
      <c r="N7" s="7"/>
      <c r="O7" s="10" t="s">
        <v>24</v>
      </c>
      <c r="P7" s="10"/>
      <c r="Q7" s="10"/>
      <c r="R7" s="29"/>
    </row>
    <row r="8" spans="1:18" ht="31.5" customHeight="1">
      <c r="A8" s="30" t="s">
        <v>23</v>
      </c>
      <c r="B8" s="10">
        <v>2</v>
      </c>
      <c r="C8" s="10">
        <v>11</v>
      </c>
      <c r="D8" s="21">
        <v>0.35069444444444442</v>
      </c>
      <c r="E8" s="10" t="s">
        <v>51</v>
      </c>
      <c r="F8" s="10">
        <v>2</v>
      </c>
      <c r="G8" s="10">
        <v>11</v>
      </c>
      <c r="H8" s="21">
        <v>0.67222222222222217</v>
      </c>
      <c r="I8" s="10" t="s">
        <v>49</v>
      </c>
      <c r="J8" s="10" t="s">
        <v>45</v>
      </c>
      <c r="K8" s="10">
        <v>1</v>
      </c>
      <c r="L8" s="10">
        <v>665.5</v>
      </c>
      <c r="M8" s="10"/>
      <c r="N8" s="10"/>
      <c r="O8" s="10" t="s">
        <v>41</v>
      </c>
      <c r="P8" s="10"/>
      <c r="Q8" s="10"/>
      <c r="R8" s="29"/>
    </row>
    <row r="9" spans="1:18" ht="20.149999999999999" customHeight="1">
      <c r="A9" s="30"/>
      <c r="B9" s="10">
        <v>2</v>
      </c>
      <c r="C9" s="10">
        <v>11</v>
      </c>
      <c r="D9" s="21">
        <v>0.67708333333333337</v>
      </c>
      <c r="E9" s="10" t="s">
        <v>48</v>
      </c>
      <c r="F9" s="10">
        <v>2</v>
      </c>
      <c r="G9" s="10">
        <v>11</v>
      </c>
      <c r="H9" s="21">
        <v>0.79166666666666663</v>
      </c>
      <c r="I9" s="10" t="s">
        <v>53</v>
      </c>
      <c r="J9" s="9" t="s">
        <v>47</v>
      </c>
      <c r="K9" s="10"/>
      <c r="L9" s="10">
        <v>60</v>
      </c>
      <c r="M9" s="10">
        <v>3</v>
      </c>
      <c r="N9" s="10">
        <f>20+40+40</f>
        <v>100</v>
      </c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ref="N9:N15" si="0">M10*30</f>
        <v>0</v>
      </c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P11" s="10"/>
      <c r="Q11" s="10"/>
      <c r="R11" s="29"/>
    </row>
    <row r="12" spans="1:18" ht="20.149999999999999" customHeight="1">
      <c r="A12" s="3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51">
        <f>SUM(L6:L14)+N15+SUM(Q6:Q14)</f>
        <v>2047</v>
      </c>
      <c r="E15" s="51"/>
      <c r="F15" s="51"/>
      <c r="G15" s="51"/>
      <c r="H15" s="51"/>
      <c r="I15" s="51"/>
      <c r="J15" s="51"/>
      <c r="K15" s="52"/>
      <c r="L15" s="11">
        <f>SUM(L6:L14)</f>
        <v>1451</v>
      </c>
      <c r="M15" s="11">
        <f>SUM(M6:M14)</f>
        <v>3</v>
      </c>
      <c r="N15" s="11">
        <f>SUM(N9:N14)</f>
        <v>100</v>
      </c>
      <c r="O15" s="11"/>
      <c r="P15" s="11"/>
      <c r="Q15" s="11">
        <f>SUM(Q6:Q14)</f>
        <v>496</v>
      </c>
    </row>
    <row r="16" spans="1:18" ht="20.149999999999999" customHeight="1">
      <c r="A16" s="30"/>
      <c r="B16" s="31" t="s">
        <v>30</v>
      </c>
      <c r="C16" s="32"/>
      <c r="D16" s="35" t="s">
        <v>44</v>
      </c>
      <c r="E16" s="24"/>
      <c r="F16" s="24"/>
      <c r="G16" s="24"/>
      <c r="H16" s="24"/>
      <c r="I16" s="24"/>
      <c r="J16" s="24"/>
      <c r="K16" s="36"/>
      <c r="L16" s="40" t="s">
        <v>32</v>
      </c>
      <c r="M16" s="49"/>
      <c r="N16" s="36"/>
      <c r="O16" s="8" t="s">
        <v>34</v>
      </c>
      <c r="P16" s="50">
        <f>D15-M16</f>
        <v>2047</v>
      </c>
      <c r="Q16" s="23"/>
    </row>
    <row r="17" spans="1:19" ht="20.149999999999999" customHeight="1">
      <c r="A17" s="30"/>
      <c r="B17" s="33"/>
      <c r="C17" s="34"/>
      <c r="D17" s="37"/>
      <c r="E17" s="38"/>
      <c r="F17" s="38"/>
      <c r="G17" s="38"/>
      <c r="H17" s="38"/>
      <c r="I17" s="38"/>
      <c r="J17" s="38"/>
      <c r="K17" s="39"/>
      <c r="L17" s="41"/>
      <c r="M17" s="37"/>
      <c r="N17" s="39"/>
      <c r="O17" s="8" t="s">
        <v>35</v>
      </c>
      <c r="P17" s="22" t="s">
        <v>33</v>
      </c>
      <c r="Q17" s="23"/>
      <c r="S17" t="s">
        <v>36</v>
      </c>
    </row>
    <row r="18" spans="1:19" ht="20.149999999999999" customHeight="1">
      <c r="A18" s="2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7"/>
    <mergeCell ref="R5:R14"/>
    <mergeCell ref="A8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2023-02-13T06:35:01Z</dcterms:modified>
</cp:coreProperties>
</file>