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铁马项目价格协议\2、上海绽奇汽车部件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9" i="9"/>
  <c r="L10" i="9"/>
  <c r="L11" i="9"/>
  <c r="L9" i="9"/>
</calcChain>
</file>

<file path=xl/sharedStrings.xml><?xml version="1.0" encoding="utf-8"?>
<sst xmlns="http://schemas.openxmlformats.org/spreadsheetml/2006/main" count="61" uniqueCount="48">
  <si>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</si>
  <si>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</si>
  <si>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</si>
  <si>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</si>
  <si>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</si>
  <si>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</si>
  <si>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</si>
  <si>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</si>
  <si>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</si>
  <si>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</si>
  <si>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</si>
  <si>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</si>
  <si>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</si>
  <si>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</si>
  <si>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</si>
  <si>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</si>
  <si>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</si>
  <si>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</si>
  <si>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</si>
  <si>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</si>
  <si>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</si>
  <si>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</si>
  <si>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</si>
  <si>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</si>
  <si>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</si>
  <si>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·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</si>
  <si>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</si>
  <si>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</si>
  <si>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</si>
  <si>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</si>
  <si>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</si>
  <si>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</si>
  <si>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+</t>
    <phoneticPr fontId="5" type="noConversion"/>
  </si>
  <si>
    <t>甲方：河北光华荣昌汽车部件有限公司</t>
    <phoneticPr fontId="5" type="noConversion"/>
  </si>
  <si>
    <t xml:space="preserve">甲方: 河北光华荣昌汽车部件有限公司                                        </t>
    <phoneticPr fontId="5" type="noConversion"/>
  </si>
  <si>
    <t xml:space="preserve">                                                                                                                      协议编号：GHRCJGXY-HB-20230215-上海绽奇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</si>
  <si>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 01月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</si>
  <si>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TSY0010584</t>
  </si>
  <si>
    <t>白色搭扣（软）</t>
  </si>
  <si>
    <t>TSY0010583</t>
  </si>
  <si>
    <t>白色搭扣（硬）</t>
  </si>
  <si>
    <t>TSY0010629</t>
  </si>
  <si>
    <t>塑料板</t>
  </si>
  <si>
    <t>件</t>
    <phoneticPr fontId="5" type="noConversion"/>
  </si>
  <si>
    <t>乙方：上海绽奇汽车部件有限公司</t>
    <phoneticPr fontId="4" type="noConversion"/>
  </si>
  <si>
    <t>乙方：上海绽奇汽车部件有限公司</t>
    <phoneticPr fontId="5" type="noConversion"/>
  </si>
  <si>
    <t>零部件（临时）采购价格协议</t>
    <phoneticPr fontId="7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</si>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</sst>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" fillId="0" borderId="0"/>
    <xf numFmtId="0" fontId="17" fillId="0" borderId="0"/>
    <xf numFmtId="0" fontId="18" fillId="0" borderId="1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2" fillId="2" borderId="1" xfId="6" applyFont="1" applyFill="1" applyBorder="1" applyAlignment="1">
      <alignment horizontal="center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177" fontId="9" fillId="2" borderId="1" xfId="6" applyNumberFormat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14" fillId="0" borderId="1" xfId="9" applyFont="1" applyBorder="1" applyAlignment="1">
      <alignment horizontal="center" vertical="center" wrapText="1"/>
    </xf>
    <xf numFmtId="0" fontId="14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12">
    <cellStyle name="BOM_Level_Below3" xfId="11"/>
    <cellStyle name="Normal 2" xfId="9"/>
    <cellStyle name="常规" xfId="0" builtinId="0"/>
    <cellStyle name="常规 10 2" xfId="8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1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5"/>
  <sheetViews>
    <sheetView tabSelected="1" zoomScale="85" zoomScaleNormal="85" zoomScaleSheetLayoutView="70" workbookViewId="0">
      <selection activeCell="R15" sqref="R15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1.375" style="26" customWidth="1"/>
    <col min="9" max="10" width="9.7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8" ht="31.5" customHeight="1" x14ac:dyDescent="0.15">
      <c r="A1" s="60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8" ht="16.5" customHeight="1" x14ac:dyDescent="0.15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18" x14ac:dyDescent="0.15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18" ht="21" customHeight="1" x14ac:dyDescent="0.15">
      <c r="A4" s="62" t="s">
        <v>44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18" ht="19.5" customHeight="1" x14ac:dyDescent="0.15">
      <c r="A5" s="63" t="s">
        <v>20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18" ht="24" customHeight="1" x14ac:dyDescent="0.15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18" ht="35.2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7" t="s">
        <v>4</v>
      </c>
      <c r="F7" s="58" t="s">
        <v>6</v>
      </c>
      <c r="G7" s="58"/>
      <c r="H7" s="53" t="s">
        <v>7</v>
      </c>
      <c r="I7" s="53"/>
      <c r="J7" s="53"/>
      <c r="K7" s="30" t="s">
        <v>24</v>
      </c>
      <c r="L7" s="30" t="s">
        <v>8</v>
      </c>
      <c r="M7" s="30" t="s">
        <v>23</v>
      </c>
      <c r="N7" s="54" t="s">
        <v>5</v>
      </c>
      <c r="O7" s="8"/>
    </row>
    <row r="8" spans="1:18" ht="30.75" customHeight="1" x14ac:dyDescent="0.15">
      <c r="A8" s="55"/>
      <c r="B8" s="56"/>
      <c r="C8" s="57"/>
      <c r="D8" s="57"/>
      <c r="E8" s="57"/>
      <c r="F8" s="31" t="s">
        <v>26</v>
      </c>
      <c r="G8" s="31" t="s">
        <v>27</v>
      </c>
      <c r="H8" s="32" t="s">
        <v>9</v>
      </c>
      <c r="I8" s="32" t="s">
        <v>10</v>
      </c>
      <c r="J8" s="32" t="s">
        <v>11</v>
      </c>
      <c r="K8" s="50" t="s">
        <v>28</v>
      </c>
      <c r="L8" s="50"/>
      <c r="M8" s="50"/>
      <c r="N8" s="54"/>
      <c r="O8" s="8"/>
    </row>
    <row r="9" spans="1:18" ht="26.25" customHeight="1" x14ac:dyDescent="0.15">
      <c r="A9" s="37">
        <v>1</v>
      </c>
      <c r="B9" s="45" t="s">
        <v>37</v>
      </c>
      <c r="C9" s="46" t="s">
        <v>38</v>
      </c>
      <c r="D9" s="45" t="s">
        <v>37</v>
      </c>
      <c r="E9" s="41" t="s">
        <v>43</v>
      </c>
      <c r="F9" s="39">
        <v>0.85</v>
      </c>
      <c r="G9" s="39">
        <v>0.85</v>
      </c>
      <c r="H9" s="32" t="s">
        <v>47</v>
      </c>
      <c r="I9" s="32" t="s">
        <v>47</v>
      </c>
      <c r="J9" s="32" t="s">
        <v>47</v>
      </c>
      <c r="K9" s="39">
        <v>0.85</v>
      </c>
      <c r="L9" s="40">
        <f>K9*0.13</f>
        <v>0.1105</v>
      </c>
      <c r="M9" s="42">
        <f>K9*1.13</f>
        <v>0.96049999999999991</v>
      </c>
      <c r="N9" s="36"/>
      <c r="O9" s="8"/>
    </row>
    <row r="10" spans="1:18" ht="26.25" customHeight="1" x14ac:dyDescent="0.15">
      <c r="A10" s="35">
        <v>2</v>
      </c>
      <c r="B10" s="45" t="s">
        <v>39</v>
      </c>
      <c r="C10" s="46" t="s">
        <v>40</v>
      </c>
      <c r="D10" s="45" t="s">
        <v>39</v>
      </c>
      <c r="E10" s="41" t="s">
        <v>43</v>
      </c>
      <c r="F10" s="39">
        <v>0.85</v>
      </c>
      <c r="G10" s="39">
        <v>0.85</v>
      </c>
      <c r="H10" s="32" t="s">
        <v>47</v>
      </c>
      <c r="I10" s="32" t="s">
        <v>47</v>
      </c>
      <c r="J10" s="32" t="s">
        <v>47</v>
      </c>
      <c r="K10" s="39">
        <v>0.85</v>
      </c>
      <c r="L10" s="43">
        <f t="shared" ref="L10:L11" si="0">K10*0.13</f>
        <v>0.1105</v>
      </c>
      <c r="M10" s="44">
        <f t="shared" ref="M10:M11" si="1">K10*1.13</f>
        <v>0.96049999999999991</v>
      </c>
      <c r="N10" s="36"/>
      <c r="O10" s="8"/>
    </row>
    <row r="11" spans="1:18" ht="26.25" customHeight="1" x14ac:dyDescent="0.15">
      <c r="A11" s="35">
        <v>3</v>
      </c>
      <c r="B11" s="47" t="s">
        <v>41</v>
      </c>
      <c r="C11" s="48" t="s">
        <v>42</v>
      </c>
      <c r="D11" s="47" t="s">
        <v>41</v>
      </c>
      <c r="E11" s="41" t="s">
        <v>43</v>
      </c>
      <c r="F11" s="39">
        <v>0.65</v>
      </c>
      <c r="G11" s="39">
        <v>0.65</v>
      </c>
      <c r="H11" s="32" t="s">
        <v>47</v>
      </c>
      <c r="I11" s="32" t="s">
        <v>47</v>
      </c>
      <c r="J11" s="32" t="s">
        <v>47</v>
      </c>
      <c r="K11" s="39">
        <v>0.65</v>
      </c>
      <c r="L11" s="43">
        <f t="shared" si="0"/>
        <v>8.4500000000000006E-2</v>
      </c>
      <c r="M11" s="44">
        <f t="shared" si="1"/>
        <v>0.73449999999999993</v>
      </c>
      <c r="N11" s="36"/>
      <c r="O11" s="8"/>
      <c r="R11" s="3" t="s">
        <v>25</v>
      </c>
    </row>
    <row r="12" spans="1:18" s="10" customFormat="1" ht="26.25" customHeight="1" x14ac:dyDescent="0.15">
      <c r="A12" s="59" t="s">
        <v>13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29"/>
      <c r="P12" s="9"/>
    </row>
    <row r="13" spans="1:18" s="10" customFormat="1" ht="26.25" customHeight="1" x14ac:dyDescent="0.15">
      <c r="A13" s="49" t="s">
        <v>36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1"/>
      <c r="P13" s="9"/>
    </row>
    <row r="14" spans="1:18" s="10" customFormat="1" ht="26.25" customHeight="1" x14ac:dyDescent="0.15">
      <c r="A14" s="52" t="s">
        <v>22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11"/>
      <c r="P14" s="9"/>
    </row>
    <row r="15" spans="1:18" s="10" customFormat="1" ht="26.25" customHeight="1" x14ac:dyDescent="0.15">
      <c r="A15" s="49" t="s">
        <v>21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34"/>
      <c r="P15" s="9"/>
    </row>
    <row r="16" spans="1:18" s="10" customFormat="1" ht="26.25" customHeight="1" x14ac:dyDescent="0.15">
      <c r="A16" s="49" t="s">
        <v>31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11"/>
      <c r="P16" s="9"/>
      <c r="Q16" s="10" t="s">
        <v>32</v>
      </c>
    </row>
    <row r="17" spans="1:16" s="10" customFormat="1" ht="26.25" customHeight="1" x14ac:dyDescent="0.15">
      <c r="A17" s="49" t="s">
        <v>29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12"/>
      <c r="P17" s="9"/>
    </row>
    <row r="18" spans="1:16" s="10" customFormat="1" ht="26.25" customHeight="1" x14ac:dyDescent="0.15">
      <c r="A18" s="38" t="s">
        <v>30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2"/>
      <c r="P18" s="9"/>
    </row>
    <row r="19" spans="1:16" s="10" customFormat="1" x14ac:dyDescent="0.15">
      <c r="A19" s="13" t="s">
        <v>34</v>
      </c>
      <c r="B19" s="14"/>
      <c r="C19" s="15"/>
      <c r="H19" s="15" t="s">
        <v>45</v>
      </c>
      <c r="I19" s="16"/>
      <c r="J19" s="15"/>
      <c r="K19" s="17"/>
      <c r="L19" s="17"/>
      <c r="M19" s="17"/>
      <c r="N19" s="18"/>
      <c r="O19" s="19"/>
      <c r="P19" s="9"/>
    </row>
    <row r="20" spans="1:16" s="10" customFormat="1" x14ac:dyDescent="0.15">
      <c r="A20" s="15" t="s">
        <v>18</v>
      </c>
      <c r="B20" s="14"/>
      <c r="C20" s="15"/>
      <c r="H20" s="33" t="s">
        <v>14</v>
      </c>
      <c r="I20" s="15"/>
      <c r="J20" s="15"/>
      <c r="K20" s="17"/>
      <c r="L20" s="15"/>
      <c r="M20" s="15"/>
      <c r="N20" s="20"/>
      <c r="O20" s="21"/>
      <c r="P20" s="9"/>
    </row>
    <row r="21" spans="1:16" s="10" customFormat="1" x14ac:dyDescent="0.15">
      <c r="A21" s="15"/>
      <c r="B21" s="14"/>
      <c r="C21" s="15"/>
      <c r="I21" s="15"/>
      <c r="J21" s="15"/>
      <c r="K21" s="17"/>
      <c r="L21" s="15"/>
      <c r="M21" s="15"/>
      <c r="N21" s="20"/>
      <c r="O21" s="21"/>
      <c r="P21" s="9"/>
    </row>
    <row r="22" spans="1:16" s="10" customFormat="1" ht="27.75" customHeight="1" x14ac:dyDescent="0.15">
      <c r="A22" s="13" t="s">
        <v>19</v>
      </c>
      <c r="B22" s="13"/>
      <c r="C22" s="22"/>
      <c r="H22" s="33" t="s">
        <v>15</v>
      </c>
      <c r="I22" s="13"/>
      <c r="J22" s="22"/>
      <c r="K22" s="17"/>
      <c r="L22" s="17"/>
      <c r="M22" s="17"/>
      <c r="N22" s="20"/>
      <c r="O22" s="21"/>
      <c r="P22" s="9"/>
    </row>
    <row r="23" spans="1:16" s="10" customFormat="1" ht="14.25" customHeight="1" x14ac:dyDescent="0.15">
      <c r="A23" s="17"/>
      <c r="B23" s="23" t="s">
        <v>17</v>
      </c>
      <c r="C23" s="17"/>
      <c r="I23" s="17" t="s">
        <v>16</v>
      </c>
      <c r="J23" s="17"/>
      <c r="K23" s="17"/>
      <c r="L23" s="17"/>
      <c r="M23" s="17"/>
      <c r="N23" s="20"/>
      <c r="O23" s="21"/>
      <c r="P23" s="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1">
    <mergeCell ref="A1:N1"/>
    <mergeCell ref="A2:N2"/>
    <mergeCell ref="A3:N3"/>
    <mergeCell ref="A4:N4"/>
    <mergeCell ref="A5:N5"/>
    <mergeCell ref="A17:N17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6:N16"/>
    <mergeCell ref="A13:N13"/>
  </mergeCells>
  <phoneticPr fontId="5" type="noConversion"/>
  <conditionalFormatting sqref="D17:D18 D24:D1048576 I19:I23 D1:D8 D12:D14">
    <cfRule type="duplicateValues" dxfId="12" priority="27"/>
  </conditionalFormatting>
  <conditionalFormatting sqref="B9:B10">
    <cfRule type="duplicateValues" dxfId="11" priority="10"/>
  </conditionalFormatting>
  <conditionalFormatting sqref="B9:B10">
    <cfRule type="duplicateValues" dxfId="10" priority="11"/>
    <cfRule type="duplicateValues" dxfId="9" priority="12"/>
  </conditionalFormatting>
  <conditionalFormatting sqref="D9:D10">
    <cfRule type="duplicateValues" dxfId="8" priority="7"/>
  </conditionalFormatting>
  <conditionalFormatting sqref="D9:D10">
    <cfRule type="duplicateValues" dxfId="7" priority="8"/>
    <cfRule type="duplicateValues" dxfId="6" priority="9"/>
  </conditionalFormatting>
  <conditionalFormatting sqref="B11">
    <cfRule type="duplicateValues" dxfId="5" priority="4"/>
  </conditionalFormatting>
  <conditionalFormatting sqref="B11">
    <cfRule type="duplicateValues" dxfId="4" priority="5"/>
    <cfRule type="duplicateValues" dxfId="3" priority="6"/>
  </conditionalFormatting>
  <conditionalFormatting sqref="D11">
    <cfRule type="duplicateValues" dxfId="2" priority="1"/>
  </conditionalFormatting>
  <conditionalFormatting sqref="D11">
    <cfRule type="duplicateValues" dxfId="1" priority="2"/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2023-02-15T08:49:44Z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