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_FilterDatabase" localSheetId="0" hidden="1">建议!$A$8:$P$29</definedName>
    <definedName name="_xlnm.Print_Area" localSheetId="0">建议!$A$1:$N$29</definedName>
  </definedNames>
  <calcPr calcId="144525" concurrentCalc="0"/>
</workbook>
</file>

<file path=xl/sharedStrings.xml><?xml version="1.0" encoding="utf-8"?>
<sst xmlns="http://schemas.openxmlformats.org/spreadsheetml/2006/main" count="70" uniqueCount="53">
  <si>
    <t>零部件采购价格协议</t>
  </si>
  <si>
    <t xml:space="preserve">                                                                                                协议编号：GHRCJGXY-CC-20230107-1-温州鑫锐</t>
  </si>
  <si>
    <t>甲方：长春光华荣昌汽车部件有限公司</t>
  </si>
  <si>
    <t>乙方：长春一汽四环总装福利包装有限公司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</si>
  <si>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</si>
  <si>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</si>
  <si>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</si>
  <si>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</si>
  <si>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</si>
  <si>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</si>
  <si>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</si>
  <si>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</si>
  <si>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</si>
  <si>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</si>
  <si>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</si>
  <si>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</si>
  <si>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</si>
  <si>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</si>
  <si>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</si>
  <si>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</si>
  <si>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</si>
  <si>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</si>
  <si>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SHT0015043</t>
  </si>
  <si>
    <t>驾驶员靠背护面总成(非通风)</t>
  </si>
  <si>
    <t>件</t>
  </si>
  <si>
    <t>-</t>
  </si>
  <si>
    <t>SHT0014499</t>
  </si>
  <si>
    <t>驾驶员座垫护面总成（非通风）</t>
  </si>
  <si>
    <t>副驾驶员靠背护面总成（非通风）</t>
  </si>
  <si>
    <t>SHT0014559</t>
  </si>
  <si>
    <t>副驾驶员座垫护面总成（非通风）</t>
  </si>
  <si>
    <t>SHT0015044</t>
  </si>
  <si>
    <t>驾驶员靠背护面总成(通风)</t>
  </si>
  <si>
    <t>SHT0015082</t>
  </si>
  <si>
    <t>驾驶员座垫护面总成（通风）</t>
  </si>
  <si>
    <t>SHT0015086</t>
  </si>
  <si>
    <t>副驾驶员靠背护面总成（通风）</t>
  </si>
  <si>
    <t>SHT0015088</t>
  </si>
  <si>
    <t>副驾驶员座垫护面总成（通风）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</si>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</sst>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8" fontId="8" fillId="2" borderId="1" xfId="53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4" xfId="55" applyNumberFormat="1" applyFont="1" applyFill="1" applyBorder="1" applyAlignment="1">
      <alignment horizontal="center" vertical="center" wrapText="1"/>
    </xf>
    <xf numFmtId="43" fontId="8" fillId="0" borderId="1" xfId="8" applyNumberFormat="1" applyFont="1" applyFill="1" applyBorder="1" applyAlignment="1">
      <alignment horizontal="center" vertical="center"/>
    </xf>
    <xf numFmtId="43" fontId="8" fillId="0" borderId="1" xfId="55" applyNumberFormat="1" applyFont="1" applyFill="1" applyBorder="1" applyAlignment="1">
      <alignment horizontal="center" vertical="center"/>
    </xf>
    <xf numFmtId="177" fontId="6" fillId="2" borderId="1" xfId="53" applyNumberFormat="1" applyFont="1" applyFill="1" applyBorder="1" applyAlignment="1">
      <alignment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51"/>
  <sheetViews>
    <sheetView tabSelected="1" workbookViewId="0">
      <selection activeCell="P12" sqref="P12"/>
    </sheetView>
  </sheetViews>
  <sheetFormatPr defaultColWidth="9" defaultRowHeight="14.25"/>
  <cols>
    <col min="1" max="1" width="6.5" style="2" customWidth="1"/>
    <col min="2" max="2" width="12.25" style="3" customWidth="1"/>
    <col min="3" max="3" width="19.6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7" t="s">
        <v>18</v>
      </c>
      <c r="L8" s="37"/>
      <c r="M8" s="37"/>
      <c r="N8" s="38"/>
      <c r="O8" s="39"/>
    </row>
    <row r="9" ht="33" customHeight="1" spans="1:15">
      <c r="A9" s="21">
        <v>1</v>
      </c>
      <c r="B9" s="22" t="s">
        <v>22</v>
      </c>
      <c r="C9" s="23" t="s">
        <v>23</v>
      </c>
      <c r="D9" s="21"/>
      <c r="E9" s="21" t="s">
        <v>24</v>
      </c>
      <c r="F9" s="24" t="s">
        <v>25</v>
      </c>
      <c r="G9" s="24">
        <v>48.88</v>
      </c>
      <c r="H9" s="21">
        <v>0</v>
      </c>
      <c r="I9" s="20">
        <v>0</v>
      </c>
      <c r="J9" s="40">
        <v>0</v>
      </c>
      <c r="K9" s="24">
        <v>48.88</v>
      </c>
      <c r="L9" s="41">
        <f>K9*0.13</f>
        <v>6.3544</v>
      </c>
      <c r="M9" s="42">
        <f>K9+L9</f>
        <v>55.2344</v>
      </c>
      <c r="N9" s="43"/>
      <c r="O9" s="44"/>
    </row>
    <row r="10" ht="33" customHeight="1" spans="1:15">
      <c r="A10" s="21">
        <v>2</v>
      </c>
      <c r="B10" s="22" t="s">
        <v>26</v>
      </c>
      <c r="C10" s="23" t="s">
        <v>27</v>
      </c>
      <c r="D10" s="21"/>
      <c r="E10" s="21" t="s">
        <v>24</v>
      </c>
      <c r="F10" s="24" t="s">
        <v>25</v>
      </c>
      <c r="G10" s="24">
        <v>23.01</v>
      </c>
      <c r="H10" s="21">
        <v>0</v>
      </c>
      <c r="I10" s="20">
        <v>0</v>
      </c>
      <c r="J10" s="40">
        <v>0</v>
      </c>
      <c r="K10" s="24">
        <v>23.01</v>
      </c>
      <c r="L10" s="41">
        <f t="shared" ref="L10:L16" si="0">K10*0.13</f>
        <v>2.9913</v>
      </c>
      <c r="M10" s="42">
        <f t="shared" ref="M10:M16" si="1">K10+L10</f>
        <v>26.0013</v>
      </c>
      <c r="N10" s="43"/>
      <c r="O10" s="44"/>
    </row>
    <row r="11" ht="33" customHeight="1" spans="1:15">
      <c r="A11" s="21">
        <v>3</v>
      </c>
      <c r="B11" s="22" t="s">
        <v>22</v>
      </c>
      <c r="C11" s="23" t="s">
        <v>28</v>
      </c>
      <c r="D11" s="21"/>
      <c r="E11" s="21" t="s">
        <v>24</v>
      </c>
      <c r="F11" s="24" t="s">
        <v>25</v>
      </c>
      <c r="G11" s="24">
        <v>48.88</v>
      </c>
      <c r="H11" s="21">
        <v>0</v>
      </c>
      <c r="I11" s="20">
        <v>0</v>
      </c>
      <c r="J11" s="40">
        <v>0</v>
      </c>
      <c r="K11" s="24">
        <v>48.88</v>
      </c>
      <c r="L11" s="41">
        <f t="shared" si="0"/>
        <v>6.3544</v>
      </c>
      <c r="M11" s="42">
        <f t="shared" si="1"/>
        <v>55.2344</v>
      </c>
      <c r="N11" s="43"/>
      <c r="O11" s="44"/>
    </row>
    <row r="12" ht="33" customHeight="1" spans="1:15">
      <c r="A12" s="21">
        <v>4</v>
      </c>
      <c r="B12" s="22" t="s">
        <v>29</v>
      </c>
      <c r="C12" s="23" t="s">
        <v>30</v>
      </c>
      <c r="D12" s="21"/>
      <c r="E12" s="21" t="s">
        <v>24</v>
      </c>
      <c r="F12" s="24" t="s">
        <v>25</v>
      </c>
      <c r="G12" s="24">
        <v>23.25</v>
      </c>
      <c r="H12" s="21">
        <v>0</v>
      </c>
      <c r="I12" s="20">
        <v>0</v>
      </c>
      <c r="J12" s="40">
        <v>0</v>
      </c>
      <c r="K12" s="24">
        <v>23.25</v>
      </c>
      <c r="L12" s="41">
        <f t="shared" si="0"/>
        <v>3.0225</v>
      </c>
      <c r="M12" s="42">
        <f t="shared" si="1"/>
        <v>26.2725</v>
      </c>
      <c r="N12" s="43"/>
      <c r="O12" s="44"/>
    </row>
    <row r="13" ht="33" customHeight="1" spans="1:15">
      <c r="A13" s="21">
        <v>5</v>
      </c>
      <c r="B13" s="22" t="s">
        <v>31</v>
      </c>
      <c r="C13" s="23" t="s">
        <v>32</v>
      </c>
      <c r="D13" s="21"/>
      <c r="E13" s="21" t="s">
        <v>24</v>
      </c>
      <c r="F13" s="24" t="s">
        <v>25</v>
      </c>
      <c r="G13" s="24">
        <v>48.88</v>
      </c>
      <c r="H13" s="21">
        <v>0</v>
      </c>
      <c r="I13" s="20">
        <v>0</v>
      </c>
      <c r="J13" s="40">
        <v>0</v>
      </c>
      <c r="K13" s="24">
        <v>48.88</v>
      </c>
      <c r="L13" s="41">
        <f t="shared" si="0"/>
        <v>6.3544</v>
      </c>
      <c r="M13" s="42">
        <f t="shared" si="1"/>
        <v>55.2344</v>
      </c>
      <c r="N13" s="43"/>
      <c r="O13" s="44"/>
    </row>
    <row r="14" ht="33" customHeight="1" spans="1:15">
      <c r="A14" s="21">
        <v>6</v>
      </c>
      <c r="B14" s="22" t="s">
        <v>33</v>
      </c>
      <c r="C14" s="23" t="s">
        <v>34</v>
      </c>
      <c r="D14" s="21"/>
      <c r="E14" s="21" t="s">
        <v>24</v>
      </c>
      <c r="F14" s="24" t="s">
        <v>25</v>
      </c>
      <c r="G14" s="24">
        <v>23.01</v>
      </c>
      <c r="H14" s="21">
        <v>0</v>
      </c>
      <c r="I14" s="20">
        <v>0</v>
      </c>
      <c r="J14" s="40">
        <v>0</v>
      </c>
      <c r="K14" s="24">
        <v>23.01</v>
      </c>
      <c r="L14" s="41">
        <f t="shared" si="0"/>
        <v>2.9913</v>
      </c>
      <c r="M14" s="42">
        <f t="shared" si="1"/>
        <v>26.0013</v>
      </c>
      <c r="N14" s="43"/>
      <c r="O14" s="44"/>
    </row>
    <row r="15" ht="33" customHeight="1" spans="1:15">
      <c r="A15" s="21">
        <v>7</v>
      </c>
      <c r="B15" s="22" t="s">
        <v>35</v>
      </c>
      <c r="C15" s="23" t="s">
        <v>36</v>
      </c>
      <c r="D15" s="21"/>
      <c r="E15" s="21" t="s">
        <v>24</v>
      </c>
      <c r="F15" s="24" t="s">
        <v>25</v>
      </c>
      <c r="G15" s="24">
        <v>48.88</v>
      </c>
      <c r="H15" s="21">
        <v>0</v>
      </c>
      <c r="I15" s="20">
        <v>0</v>
      </c>
      <c r="J15" s="40">
        <v>0</v>
      </c>
      <c r="K15" s="24">
        <v>48.88</v>
      </c>
      <c r="L15" s="41">
        <f t="shared" si="0"/>
        <v>6.3544</v>
      </c>
      <c r="M15" s="42">
        <f t="shared" si="1"/>
        <v>55.2344</v>
      </c>
      <c r="N15" s="43"/>
      <c r="O15" s="44"/>
    </row>
    <row r="16" ht="33" customHeight="1" spans="1:15">
      <c r="A16" s="21">
        <v>8</v>
      </c>
      <c r="B16" s="22" t="s">
        <v>37</v>
      </c>
      <c r="C16" s="23" t="s">
        <v>38</v>
      </c>
      <c r="D16" s="21"/>
      <c r="E16" s="21" t="s">
        <v>24</v>
      </c>
      <c r="F16" s="24" t="s">
        <v>25</v>
      </c>
      <c r="G16" s="24">
        <v>23.25</v>
      </c>
      <c r="H16" s="21">
        <v>0</v>
      </c>
      <c r="I16" s="20">
        <v>0</v>
      </c>
      <c r="J16" s="40">
        <v>0</v>
      </c>
      <c r="K16" s="24">
        <v>23.25</v>
      </c>
      <c r="L16" s="41">
        <f t="shared" si="0"/>
        <v>3.0225</v>
      </c>
      <c r="M16" s="42">
        <f t="shared" si="1"/>
        <v>26.2725</v>
      </c>
      <c r="N16" s="43"/>
      <c r="O16" s="44"/>
    </row>
    <row r="17" s="1" customFormat="1" ht="35.25" customHeight="1" spans="1:16">
      <c r="A17" s="25" t="s">
        <v>39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7"/>
      <c r="P17" s="45"/>
    </row>
    <row r="18" s="1" customFormat="1" ht="35.25" customHeight="1" spans="1:16">
      <c r="A18" s="26" t="s">
        <v>40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45"/>
    </row>
    <row r="19" s="1" customFormat="1" ht="35.25" customHeight="1" spans="1:16">
      <c r="A19" s="27" t="s">
        <v>41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6"/>
      <c r="P19" s="45"/>
    </row>
    <row r="20" s="1" customFormat="1" ht="35.25" customHeight="1" spans="1:16">
      <c r="A20" s="28" t="s">
        <v>42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6"/>
      <c r="P20" s="45"/>
    </row>
    <row r="21" s="1" customFormat="1" ht="35.25" customHeight="1" spans="1:16">
      <c r="A21" s="26" t="s">
        <v>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45"/>
    </row>
    <row r="22" s="1" customFormat="1" ht="35.25" customHeight="1" spans="1:16">
      <c r="A22" s="26" t="s">
        <v>44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45"/>
    </row>
    <row r="23" s="1" customFormat="1" ht="35.25" customHeight="1" spans="1:16">
      <c r="A23" s="29" t="s">
        <v>45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45"/>
    </row>
    <row r="24" s="1" customFormat="1" ht="35.25" customHeight="1" spans="1:16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45"/>
    </row>
    <row r="25" s="1" customFormat="1" ht="21.75" customHeight="1" spans="1:16">
      <c r="A25" s="30" t="s">
        <v>46</v>
      </c>
      <c r="B25" s="31"/>
      <c r="C25" s="32"/>
      <c r="H25" s="33" t="s">
        <v>47</v>
      </c>
      <c r="I25" s="46"/>
      <c r="J25" s="32"/>
      <c r="K25" s="35"/>
      <c r="L25" s="35"/>
      <c r="M25" s="35"/>
      <c r="N25" s="47"/>
      <c r="O25" s="48"/>
      <c r="P25" s="45"/>
    </row>
    <row r="26" s="1" customFormat="1" ht="21.75" customHeight="1" spans="1:16">
      <c r="A26" s="32" t="s">
        <v>48</v>
      </c>
      <c r="B26" s="31"/>
      <c r="C26" s="32"/>
      <c r="H26" s="1" t="s">
        <v>49</v>
      </c>
      <c r="I26" s="32"/>
      <c r="J26" s="32"/>
      <c r="K26" s="35"/>
      <c r="L26" s="32"/>
      <c r="M26" s="32"/>
      <c r="N26" s="49"/>
      <c r="O26" s="50"/>
      <c r="P26" s="45"/>
    </row>
    <row r="27" s="1" customFormat="1" ht="21.75" customHeight="1" spans="1:16">
      <c r="A27" s="32"/>
      <c r="B27" s="31"/>
      <c r="C27" s="32"/>
      <c r="I27" s="32"/>
      <c r="J27" s="32"/>
      <c r="K27" s="35"/>
      <c r="L27" s="32"/>
      <c r="M27" s="32"/>
      <c r="N27" s="49"/>
      <c r="O27" s="50"/>
      <c r="P27" s="45"/>
    </row>
    <row r="28" s="1" customFormat="1" ht="21.75" customHeight="1" spans="1:16">
      <c r="A28" s="30" t="s">
        <v>50</v>
      </c>
      <c r="B28" s="30"/>
      <c r="C28" s="34"/>
      <c r="H28" s="1" t="s">
        <v>51</v>
      </c>
      <c r="I28" s="30"/>
      <c r="J28" s="34"/>
      <c r="K28" s="35"/>
      <c r="L28" s="35"/>
      <c r="M28" s="35"/>
      <c r="N28" s="49"/>
      <c r="O28" s="50"/>
      <c r="P28" s="45"/>
    </row>
    <row r="29" s="1" customFormat="1" customHeight="1" spans="1:16">
      <c r="A29" s="35"/>
      <c r="B29" s="36" t="s">
        <v>52</v>
      </c>
      <c r="C29" s="35"/>
      <c r="I29" s="35" t="s">
        <v>52</v>
      </c>
      <c r="J29" s="35"/>
      <c r="K29" s="35"/>
      <c r="L29" s="35"/>
      <c r="M29" s="35"/>
      <c r="N29" s="49"/>
      <c r="O29" s="50"/>
      <c r="P29" s="45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</sheetData>
  <autoFilter ref="A8:P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D30:D1048576 I25:I29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2023-02-17T06:03:04Z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E20B32D3C4054C9D88003DE0368EDBC5</vt:lpwstr>
  </property>
</Properties>
</file>