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0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光华智能\02-零星采购\2023\新建文件夹\"/>
    </mc:Choice>
  </mc:AlternateContent>
  <xr:revisionPtr revIDLastSave="0" documentId="13_ncr:1_{2D6804F1-61B1-456E-8177-354CEB9668D9}" xr6:coauthVersionLast="47" xr6:coauthVersionMax="47" xr10:uidLastSave="{00000000-0000-0000-0000-000000000000}"/>
  <bookViews>
    <workbookView xWindow="-110" yWindow="-110" windowWidth="19420" windowHeight="10300" xr2:uid="{53E50BA8-5364-4693-A969-E2EC93A37C8F}"/>
  </bookViews>
  <sheets>
    <sheet name="采购申请明细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5" i="2" l="1"/>
  <c r="G54" i="2"/>
  <c r="G53" i="2"/>
  <c r="G51" i="2" l="1"/>
  <c r="G50" i="2"/>
  <c r="G49" i="2"/>
  <c r="G48" i="2"/>
  <c r="G47" i="2"/>
  <c r="G46" i="2"/>
  <c r="G45" i="2"/>
  <c r="G44" i="2"/>
  <c r="G43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G5" i="2"/>
  <c r="G4" i="2"/>
  <c r="G3" i="2"/>
  <c r="G2" i="2"/>
  <c r="H16" i="1"/>
</calcChain>
</file>

<file path=xl/sharedStrings.xml><?xml version="1.0" encoding="utf-8"?>
<sst xmlns="http://schemas.openxmlformats.org/spreadsheetml/2006/main" count="181" uniqueCount="131">
  <si>
    <t>附件：</t>
    <phoneticPr fontId="2" type="noConversion"/>
  </si>
  <si>
    <t>零星采购申请单</t>
  </si>
  <si>
    <t>申报部门</t>
    <phoneticPr fontId="2" type="noConversion"/>
  </si>
  <si>
    <t>生产运营科</t>
    <phoneticPr fontId="2" type="noConversion"/>
  </si>
  <si>
    <t>申报人</t>
    <phoneticPr fontId="2" type="noConversion"/>
  </si>
  <si>
    <t>郭林凤</t>
    <phoneticPr fontId="2" type="noConversion"/>
  </si>
  <si>
    <t>申请时间</t>
    <phoneticPr fontId="2" type="noConversion"/>
  </si>
  <si>
    <t>需求时间</t>
    <phoneticPr fontId="2" type="noConversion"/>
  </si>
  <si>
    <t>物料名称</t>
    <phoneticPr fontId="2" type="noConversion"/>
  </si>
  <si>
    <t>规格型号</t>
    <phoneticPr fontId="2" type="noConversion"/>
  </si>
  <si>
    <t>单位</t>
  </si>
  <si>
    <t>申请采购数量</t>
    <phoneticPr fontId="2" type="noConversion"/>
  </si>
  <si>
    <t>库存数</t>
    <phoneticPr fontId="2" type="noConversion"/>
  </si>
  <si>
    <t>上次采购价格（元）</t>
    <phoneticPr fontId="2" type="noConversion"/>
  </si>
  <si>
    <t>预计采购价格（元）</t>
    <phoneticPr fontId="2" type="noConversion"/>
  </si>
  <si>
    <t>备注</t>
    <phoneticPr fontId="2" type="noConversion"/>
  </si>
  <si>
    <t>预计总金额</t>
    <phoneticPr fontId="2" type="noConversion"/>
  </si>
  <si>
    <t>申请原因</t>
    <phoneticPr fontId="2" type="noConversion"/>
  </si>
  <si>
    <t>申报部门领导意见</t>
    <phoneticPr fontId="2" type="noConversion"/>
  </si>
  <si>
    <t>库管员</t>
    <phoneticPr fontId="2" type="noConversion"/>
  </si>
  <si>
    <t>采购部门领导意见</t>
    <phoneticPr fontId="2" type="noConversion"/>
  </si>
  <si>
    <t>备注：此表单自2019年5月1日生效试行，申请部门、财务部门、采购部门各留存一份。</t>
    <phoneticPr fontId="2" type="noConversion"/>
  </si>
  <si>
    <r>
      <rPr>
        <sz val="10.5"/>
        <color theme="1"/>
        <rFont val="宋体"/>
        <family val="3"/>
        <charset val="134"/>
      </rPr>
      <t>表单</t>
    </r>
    <r>
      <rPr>
        <sz val="10.5"/>
        <color theme="1"/>
        <rFont val="Times New Roman"/>
        <family val="1"/>
      </rPr>
      <t xml:space="preserve">No.GR-41-02-01(A/1)                                                                                          </t>
    </r>
    <r>
      <rPr>
        <sz val="10.5"/>
        <color theme="1"/>
        <rFont val="宋体"/>
        <family val="3"/>
        <charset val="134"/>
      </rPr>
      <t>光华荣昌</t>
    </r>
    <r>
      <rPr>
        <sz val="10.5"/>
        <color theme="1"/>
        <rFont val="Times New Roman"/>
        <family val="1"/>
      </rPr>
      <t xml:space="preserve">                                                                                      A4(210mm</t>
    </r>
    <r>
      <rPr>
        <sz val="10.5"/>
        <color theme="1"/>
        <rFont val="宋体"/>
        <family val="3"/>
        <charset val="134"/>
      </rPr>
      <t>×</t>
    </r>
    <r>
      <rPr>
        <sz val="10.5"/>
        <color theme="1"/>
        <rFont val="Times New Roman"/>
        <family val="1"/>
      </rPr>
      <t>297mm)</t>
    </r>
    <phoneticPr fontId="2" type="noConversion"/>
  </si>
  <si>
    <t>2022.12.8</t>
    <phoneticPr fontId="2" type="noConversion"/>
  </si>
  <si>
    <t>2023.1.9</t>
    <phoneticPr fontId="2" type="noConversion"/>
  </si>
  <si>
    <t>详见附件</t>
    <phoneticPr fontId="2" type="noConversion"/>
  </si>
  <si>
    <t>背胶魔术贴</t>
    <phoneticPr fontId="13" type="noConversion"/>
  </si>
  <si>
    <t>3cm 毛刺各4米</t>
    <phoneticPr fontId="13" type="noConversion"/>
  </si>
  <si>
    <t>卷</t>
    <phoneticPr fontId="13" type="noConversion"/>
  </si>
  <si>
    <t>航空插头</t>
    <phoneticPr fontId="13" type="noConversion"/>
  </si>
  <si>
    <t>37芯 直头针</t>
    <phoneticPr fontId="13" type="noConversion"/>
  </si>
  <si>
    <t>个</t>
    <phoneticPr fontId="13" type="noConversion"/>
  </si>
  <si>
    <t>单位</t>
    <phoneticPr fontId="2" type="noConversion"/>
  </si>
  <si>
    <t>数量</t>
    <phoneticPr fontId="2" type="noConversion"/>
  </si>
  <si>
    <t>单价</t>
    <phoneticPr fontId="2" type="noConversion"/>
  </si>
  <si>
    <t>总价</t>
    <phoneticPr fontId="2" type="noConversion"/>
  </si>
  <si>
    <t>防静电胶皮</t>
    <phoneticPr fontId="13" type="noConversion"/>
  </si>
  <si>
    <t>2mm</t>
    <phoneticPr fontId="13" type="noConversion"/>
  </si>
  <si>
    <t>平</t>
    <phoneticPr fontId="13" type="noConversion"/>
  </si>
  <si>
    <t>绒布胶带</t>
    <phoneticPr fontId="13" type="noConversion"/>
  </si>
  <si>
    <t>钳形万用表</t>
    <phoneticPr fontId="13" type="noConversion"/>
  </si>
  <si>
    <t>CM4</t>
    <phoneticPr fontId="13" type="noConversion"/>
  </si>
  <si>
    <t>把</t>
    <phoneticPr fontId="13" type="noConversion"/>
  </si>
  <si>
    <t>旋转套筒</t>
    <phoneticPr fontId="13" type="noConversion"/>
  </si>
  <si>
    <t>22108/花型 T-45</t>
    <phoneticPr fontId="13" type="noConversion"/>
  </si>
  <si>
    <t>支</t>
    <phoneticPr fontId="13" type="noConversion"/>
  </si>
  <si>
    <t>抛光机</t>
    <phoneticPr fontId="13" type="noConversion"/>
  </si>
  <si>
    <t>优速</t>
    <phoneticPr fontId="13" type="noConversion"/>
  </si>
  <si>
    <t>内径百分表</t>
    <phoneticPr fontId="13" type="noConversion"/>
  </si>
  <si>
    <t>10-18*0-3</t>
    <phoneticPr fontId="13" type="noConversion"/>
  </si>
  <si>
    <t>套</t>
    <phoneticPr fontId="13" type="noConversion"/>
  </si>
  <si>
    <t>矩管</t>
    <phoneticPr fontId="13" type="noConversion"/>
  </si>
  <si>
    <t>40*60*1.5mm</t>
    <phoneticPr fontId="13" type="noConversion"/>
  </si>
  <si>
    <t>根</t>
    <phoneticPr fontId="13" type="noConversion"/>
  </si>
  <si>
    <t>螺纹钢板</t>
    <phoneticPr fontId="13" type="noConversion"/>
  </si>
  <si>
    <t>平方米</t>
    <phoneticPr fontId="13" type="noConversion"/>
  </si>
  <si>
    <t>铁丝</t>
    <phoneticPr fontId="13" type="noConversion"/>
  </si>
  <si>
    <t>圈</t>
    <phoneticPr fontId="13" type="noConversion"/>
  </si>
  <si>
    <t>扎带</t>
    <phoneticPr fontId="13" type="noConversion"/>
  </si>
  <si>
    <t>3*150mm</t>
    <phoneticPr fontId="13" type="noConversion"/>
  </si>
  <si>
    <t>包</t>
    <phoneticPr fontId="13" type="noConversion"/>
  </si>
  <si>
    <t>角铁</t>
    <phoneticPr fontId="13" type="noConversion"/>
  </si>
  <si>
    <t>50*50*2mm</t>
    <phoneticPr fontId="13" type="noConversion"/>
  </si>
  <si>
    <t>丝杆</t>
    <phoneticPr fontId="13" type="noConversion"/>
  </si>
  <si>
    <t>10mm</t>
    <phoneticPr fontId="13" type="noConversion"/>
  </si>
  <si>
    <t>米</t>
    <phoneticPr fontId="13" type="noConversion"/>
  </si>
  <si>
    <t>钻头 成量</t>
    <phoneticPr fontId="13" type="noConversion"/>
  </si>
  <si>
    <t>M11</t>
    <phoneticPr fontId="13" type="noConversion"/>
  </si>
  <si>
    <t>电锤头</t>
    <phoneticPr fontId="13" type="noConversion"/>
  </si>
  <si>
    <t>M14*250</t>
    <phoneticPr fontId="13" type="noConversion"/>
  </si>
  <si>
    <t>线槽</t>
    <phoneticPr fontId="13" type="noConversion"/>
  </si>
  <si>
    <t>插排</t>
    <phoneticPr fontId="13" type="noConversion"/>
  </si>
  <si>
    <t>公牛</t>
    <phoneticPr fontId="13" type="noConversion"/>
  </si>
  <si>
    <t>插座</t>
    <phoneticPr fontId="13" type="noConversion"/>
  </si>
  <si>
    <t>五孔明装</t>
    <phoneticPr fontId="13" type="noConversion"/>
  </si>
  <si>
    <t>胶膨胀</t>
    <phoneticPr fontId="13" type="noConversion"/>
  </si>
  <si>
    <t>线手套</t>
    <phoneticPr fontId="13" type="noConversion"/>
  </si>
  <si>
    <t>双</t>
    <phoneticPr fontId="13" type="noConversion"/>
  </si>
  <si>
    <t>气管</t>
    <phoneticPr fontId="13" type="noConversion"/>
  </si>
  <si>
    <t>6mm</t>
    <phoneticPr fontId="13" type="noConversion"/>
  </si>
  <si>
    <t>成量丝锥</t>
    <phoneticPr fontId="13" type="noConversion"/>
  </si>
  <si>
    <t>7/16-20</t>
    <phoneticPr fontId="13" type="noConversion"/>
  </si>
  <si>
    <t>气管接头</t>
    <phoneticPr fontId="13" type="noConversion"/>
  </si>
  <si>
    <t>6mm-6mm</t>
    <phoneticPr fontId="13" type="noConversion"/>
  </si>
  <si>
    <t>正泰墙壁开关</t>
    <phoneticPr fontId="13" type="noConversion"/>
  </si>
  <si>
    <t>两开</t>
    <phoneticPr fontId="13" type="noConversion"/>
  </si>
  <si>
    <t>缠绕膜</t>
    <phoneticPr fontId="13" type="noConversion"/>
  </si>
  <si>
    <t>5公斤 50cm</t>
    <phoneticPr fontId="13" type="noConversion"/>
  </si>
  <si>
    <t>工业插头插座</t>
    <phoneticPr fontId="13" type="noConversion"/>
  </si>
  <si>
    <t>32A</t>
    <phoneticPr fontId="13" type="noConversion"/>
  </si>
  <si>
    <t>气管快速接头</t>
    <phoneticPr fontId="13" type="noConversion"/>
  </si>
  <si>
    <t>正泰漏保</t>
    <phoneticPr fontId="13" type="noConversion"/>
  </si>
  <si>
    <t>扫把</t>
    <phoneticPr fontId="13" type="noConversion"/>
  </si>
  <si>
    <t>扫把+簸箕</t>
    <phoneticPr fontId="13" type="noConversion"/>
  </si>
  <si>
    <t>大扫把</t>
    <phoneticPr fontId="13" type="noConversion"/>
  </si>
  <si>
    <t>垃圾桶</t>
    <phoneticPr fontId="13" type="noConversion"/>
  </si>
  <si>
    <t>绿萝</t>
    <phoneticPr fontId="13" type="noConversion"/>
  </si>
  <si>
    <t>小</t>
    <phoneticPr fontId="13" type="noConversion"/>
  </si>
  <si>
    <t>盆</t>
    <phoneticPr fontId="13" type="noConversion"/>
  </si>
  <si>
    <t>杜鹃花</t>
    <phoneticPr fontId="13" type="noConversion"/>
  </si>
  <si>
    <t>绿叶藤</t>
    <phoneticPr fontId="13" type="noConversion"/>
  </si>
  <si>
    <t>大</t>
    <phoneticPr fontId="13" type="noConversion"/>
  </si>
  <si>
    <t>花盆</t>
    <phoneticPr fontId="13" type="noConversion"/>
  </si>
  <si>
    <t>营养土</t>
    <phoneticPr fontId="13" type="noConversion"/>
  </si>
  <si>
    <t>手动拉铆枪</t>
    <phoneticPr fontId="13" type="noConversion"/>
  </si>
  <si>
    <t>垫片</t>
    <phoneticPr fontId="13" type="noConversion"/>
  </si>
  <si>
    <t>M3*5*0.3</t>
    <phoneticPr fontId="13" type="noConversion"/>
  </si>
  <si>
    <t>件</t>
    <phoneticPr fontId="13" type="noConversion"/>
  </si>
  <si>
    <t>气动打磨盘</t>
    <phoneticPr fontId="13" type="noConversion"/>
  </si>
  <si>
    <t>3寸M8背绒</t>
    <phoneticPr fontId="13" type="noConversion"/>
  </si>
  <si>
    <t>内六角套筒</t>
    <phoneticPr fontId="13" type="noConversion"/>
  </si>
  <si>
    <t>SK3/8-HX6（中飞6mm)</t>
    <phoneticPr fontId="13" type="noConversion"/>
  </si>
  <si>
    <t>网线接口转换器</t>
    <phoneticPr fontId="13" type="noConversion"/>
  </si>
  <si>
    <t>RJ45</t>
    <phoneticPr fontId="13" type="noConversion"/>
  </si>
  <si>
    <t>凭证封面</t>
    <phoneticPr fontId="13" type="noConversion"/>
  </si>
  <si>
    <t>抽芯铆钉</t>
    <phoneticPr fontId="13" type="noConversion"/>
  </si>
  <si>
    <t>吹尘枪</t>
    <phoneticPr fontId="13" type="noConversion"/>
  </si>
  <si>
    <t>气管三通</t>
    <phoneticPr fontId="13" type="noConversion"/>
  </si>
  <si>
    <t>Ø10</t>
    <phoneticPr fontId="13" type="noConversion"/>
  </si>
  <si>
    <t>充电线</t>
    <phoneticPr fontId="13" type="noConversion"/>
  </si>
  <si>
    <t>联想 65W</t>
    <phoneticPr fontId="13" type="noConversion"/>
  </si>
  <si>
    <t>序号</t>
    <phoneticPr fontId="2" type="noConversion"/>
  </si>
  <si>
    <t>Ø3*7</t>
    <phoneticPr fontId="13" type="noConversion"/>
  </si>
  <si>
    <t>投影幕布</t>
    <phoneticPr fontId="13" type="noConversion"/>
  </si>
  <si>
    <t>100寸</t>
    <phoneticPr fontId="13" type="noConversion"/>
  </si>
  <si>
    <t>超宝静电吸尘剂</t>
    <phoneticPr fontId="13" type="noConversion"/>
  </si>
  <si>
    <t>3.8L/桶</t>
    <phoneticPr fontId="13" type="noConversion"/>
  </si>
  <si>
    <t>桶</t>
    <phoneticPr fontId="13" type="noConversion"/>
  </si>
  <si>
    <t>快速接头</t>
    <phoneticPr fontId="13" type="noConversion"/>
  </si>
  <si>
    <t>自锁SP-20</t>
    <phoneticPr fontId="13" type="noConversion"/>
  </si>
  <si>
    <t>自锁PP-20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</si>
</sst>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_ "/>
    <numFmt numFmtId="177" formatCode="0_);[Red]\(0\)"/>
    <numFmt numFmtId="178" formatCode="0.00_);[Red]\(0.00\)"/>
    <numFmt numFmtId="179" formatCode="0.000_ "/>
    <numFmt numFmtId="180" formatCode="0.00_ "/>
    <numFmt numFmtId="181" formatCode="0.000_);[Red]\(0.000\)"/>
  </numFmts>
  <fonts count="15" x14ac:knownFonts="1">
    <font>
      <sz val="11"/>
      <color theme="1"/>
      <name val="等线"/>
      <family val="2"/>
      <scheme val="minor"/>
    </font>
    <font>
      <sz val="12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2"/>
      <color theme="1"/>
      <name val="等线"/>
      <family val="3"/>
      <charset val="134"/>
      <scheme val="minor"/>
    </font>
    <font>
      <b/>
      <sz val="22"/>
      <color rgb="FF000000"/>
      <name val="宋体"/>
      <family val="3"/>
      <charset val="134"/>
    </font>
    <font>
      <sz val="10.5"/>
      <color theme="1"/>
      <name val="宋体"/>
      <family val="3"/>
      <charset val="134"/>
    </font>
    <font>
      <sz val="10.5"/>
      <color rgb="FF000000"/>
      <name val="宋体"/>
      <family val="3"/>
      <charset val="134"/>
    </font>
    <font>
      <sz val="10.5"/>
      <color theme="1"/>
      <name val="Calibri"/>
      <family val="2"/>
    </font>
    <font>
      <sz val="11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b/>
      <sz val="10.5"/>
      <color rgb="FF000000"/>
      <name val="宋体"/>
      <family val="3"/>
      <charset val="134"/>
    </font>
    <font>
      <sz val="10.5"/>
      <color theme="1"/>
      <name val="Times New Roman"/>
      <family val="1"/>
    </font>
    <font>
      <sz val="8"/>
      <color rgb="FF000000"/>
      <name val="宋体"/>
      <family val="3"/>
      <charset val="134"/>
    </font>
    <font>
      <sz val="9"/>
      <name val="等线"/>
      <family val="2"/>
      <charset val="134"/>
      <scheme val="minor"/>
    </font>
    <font>
      <sz val="8"/>
      <color theme="1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rgb="FF000000"/>
      </patternFill>
    </fill>
    <fill>
      <patternFill patternType="solid">
        <fgColor rgb="FFFFFFFF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7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176" fontId="12" fillId="2" borderId="3" xfId="0" applyNumberFormat="1" applyFont="1" applyFill="1" applyBorder="1" applyAlignment="1">
      <alignment horizontal="center" vertical="center" wrapText="1" shrinkToFit="1"/>
    </xf>
    <xf numFmtId="0" fontId="12" fillId="2" borderId="3" xfId="0" applyFont="1" applyFill="1" applyBorder="1" applyAlignment="1">
      <alignment horizontal="center" vertical="center" wrapText="1" shrinkToFit="1"/>
    </xf>
    <xf numFmtId="0" fontId="12" fillId="3" borderId="3" xfId="0" applyFont="1" applyFill="1" applyBorder="1" applyAlignment="1">
      <alignment horizontal="center" vertical="center"/>
    </xf>
    <xf numFmtId="177" fontId="12" fillId="3" borderId="3" xfId="0" applyNumberFormat="1" applyFont="1" applyFill="1" applyBorder="1" applyAlignment="1">
      <alignment horizontal="center" vertical="center"/>
    </xf>
    <xf numFmtId="178" fontId="12" fillId="3" borderId="3" xfId="0" applyNumberFormat="1" applyFont="1" applyFill="1" applyBorder="1" applyAlignment="1">
      <alignment horizontal="center" vertical="center"/>
    </xf>
    <xf numFmtId="179" fontId="12" fillId="3" borderId="3" xfId="0" applyNumberFormat="1" applyFont="1" applyFill="1" applyBorder="1" applyAlignment="1">
      <alignment horizontal="center" vertical="center"/>
    </xf>
    <xf numFmtId="180" fontId="12" fillId="3" borderId="3" xfId="0" applyNumberFormat="1" applyFont="1" applyFill="1" applyBorder="1" applyAlignment="1">
      <alignment horizontal="center" vertical="center"/>
    </xf>
    <xf numFmtId="181" fontId="12" fillId="3" borderId="3" xfId="0" applyNumberFormat="1" applyFont="1" applyFill="1" applyBorder="1" applyAlignment="1">
      <alignment horizontal="center" vertical="center"/>
    </xf>
    <xf numFmtId="176" fontId="12" fillId="3" borderId="3" xfId="0" applyNumberFormat="1" applyFont="1" applyFill="1" applyBorder="1" applyAlignment="1">
      <alignment horizontal="center" vertical="center"/>
    </xf>
    <xf numFmtId="0" fontId="14" fillId="0" borderId="3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0" fillId="0" borderId="3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161924</xdr:colOff>
      <xdr:row>1</xdr:row>
      <xdr:rowOff>95250</xdr:rowOff>
    </xdr:from>
    <xdr:to>
      <xdr:col>1</xdr:col>
      <xdr:colOff>190499</xdr:colOff>
      <xdr:row>3</xdr:row>
      <xdr:rowOff>285750</xdr:rowOff>
    </xdr:to>
    <xdr:pic>
      <xdr:nvPicPr>
        <xdr:cNvPr id="2" name="图片 1" descr="光华荣昌修改">
          <a:extLst>
            <a:ext uri="{FF2B5EF4-FFF2-40B4-BE49-F238E27FC236}">
              <a16:creationId xmlns:a16="http://schemas.microsoft.com/office/drawing/2014/main" id="{77684031-5A77-40B7-A43A-F90FE91A66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-7011"/>
        <a:stretch>
          <a:fillRect/>
        </a:stretch>
      </xdr:blipFill>
      <xdr:spPr bwMode="auto">
        <a:xfrm>
          <a:off x="161924" y="304800"/>
          <a:ext cx="606425" cy="533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523875</xdr:colOff>
      <xdr:row>19</xdr:row>
      <xdr:rowOff>0</xdr:rowOff>
    </xdr:from>
    <xdr:to>
      <xdr:col>3</xdr:col>
      <xdr:colOff>835025</xdr:colOff>
      <xdr:row>20</xdr:row>
      <xdr:rowOff>0</xdr:rowOff>
    </xdr:to>
    <xdr:pic>
      <xdr:nvPicPr>
        <xdr:cNvPr id="3" name="图片 2" descr="厂标">
          <a:extLst>
            <a:ext uri="{FF2B5EF4-FFF2-40B4-BE49-F238E27FC236}">
              <a16:creationId xmlns:a16="http://schemas.microsoft.com/office/drawing/2014/main" id="{F4535A94-897D-4CE1-88AF-20BB70C7AB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6688" b="45331"/>
        <a:stretch>
          <a:fillRect/>
        </a:stretch>
      </xdr:blipFill>
      <xdr:spPr bwMode="auto">
        <a:xfrm>
          <a:off x="4060825" y="7531100"/>
          <a:ext cx="311150" cy="279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4F4BE6-A1EA-4E1D-B201-3C18B20AAD4C}">
  <dimension ref="A1:H55"/>
  <sheetViews>
    <sheetView tabSelected="1" workbookViewId="0">
      <selection activeCell="E54" sqref="E54"/>
    </sheetView>
  </sheetViews>
  <sheetFormatPr defaultRowHeight="14" x14ac:dyDescent="0.3"/>
  <cols>
    <col min="1" max="1" width="4.58203125" style="29" customWidth="1"/>
    <col min="2" max="3" width="8.6640625" style="29"/>
    <col min="4" max="4" width="7.1640625" style="29" customWidth="1"/>
    <col min="5" max="5" width="7.25" style="29" customWidth="1"/>
    <col min="6" max="6" width="7.6640625" style="29" customWidth="1"/>
    <col min="7" max="7" width="7.25" style="29" customWidth="1"/>
    <col min="8" max="16384" width="8.6640625" style="29"/>
  </cols>
  <sheetData>
    <row r="1" spans="1:8" x14ac:dyDescent="0.3">
      <c r="A1" s="28" t="s">
        <v>121</v>
      </c>
      <c r="B1" s="28" t="s">
        <v>8</v>
      </c>
      <c r="C1" s="28" t="s">
        <v>9</v>
      </c>
      <c r="D1" s="28" t="s">
        <v>32</v>
      </c>
      <c r="E1" s="28" t="s">
        <v>33</v>
      </c>
      <c r="F1" s="28" t="s">
        <v>34</v>
      </c>
      <c r="G1" s="28" t="s">
        <v>35</v>
      </c>
      <c r="H1" s="28" t="s">
        <v>15</v>
      </c>
    </row>
    <row r="2" spans="1:8" ht="19" x14ac:dyDescent="0.3">
      <c r="A2" s="28">
        <v>1</v>
      </c>
      <c r="B2" s="18" t="s">
        <v>26</v>
      </c>
      <c r="C2" s="19" t="s">
        <v>27</v>
      </c>
      <c r="D2" s="20" t="s">
        <v>28</v>
      </c>
      <c r="E2" s="21">
        <v>5</v>
      </c>
      <c r="F2" s="22">
        <v>26</v>
      </c>
      <c r="G2" s="22">
        <f t="shared" ref="G2:G7" si="0">F2*E2</f>
        <v>130</v>
      </c>
      <c r="H2" s="28"/>
    </row>
    <row r="3" spans="1:8" x14ac:dyDescent="0.3">
      <c r="A3" s="28">
        <v>2</v>
      </c>
      <c r="B3" s="18" t="s">
        <v>29</v>
      </c>
      <c r="C3" s="19" t="s">
        <v>30</v>
      </c>
      <c r="D3" s="20" t="s">
        <v>31</v>
      </c>
      <c r="E3" s="19">
        <v>4</v>
      </c>
      <c r="F3" s="23">
        <v>30</v>
      </c>
      <c r="G3" s="22">
        <f t="shared" si="0"/>
        <v>120</v>
      </c>
      <c r="H3" s="28"/>
    </row>
    <row r="4" spans="1:8" x14ac:dyDescent="0.3">
      <c r="A4" s="28">
        <v>3</v>
      </c>
      <c r="B4" s="18" t="s">
        <v>36</v>
      </c>
      <c r="C4" s="19" t="s">
        <v>37</v>
      </c>
      <c r="D4" s="20" t="s">
        <v>38</v>
      </c>
      <c r="E4" s="21">
        <v>2</v>
      </c>
      <c r="F4" s="22">
        <v>60</v>
      </c>
      <c r="G4" s="22">
        <f t="shared" si="0"/>
        <v>120</v>
      </c>
      <c r="H4" s="28"/>
    </row>
    <row r="5" spans="1:8" x14ac:dyDescent="0.3">
      <c r="A5" s="28">
        <v>4</v>
      </c>
      <c r="B5" s="18" t="s">
        <v>39</v>
      </c>
      <c r="C5" s="19"/>
      <c r="D5" s="20" t="s">
        <v>28</v>
      </c>
      <c r="E5" s="19">
        <v>10</v>
      </c>
      <c r="F5" s="23">
        <v>11</v>
      </c>
      <c r="G5" s="22">
        <f t="shared" si="0"/>
        <v>110</v>
      </c>
      <c r="H5" s="28"/>
    </row>
    <row r="6" spans="1:8" x14ac:dyDescent="0.3">
      <c r="A6" s="28">
        <v>5</v>
      </c>
      <c r="B6" s="18" t="s">
        <v>40</v>
      </c>
      <c r="C6" s="19" t="s">
        <v>41</v>
      </c>
      <c r="D6" s="20" t="s">
        <v>42</v>
      </c>
      <c r="E6" s="21">
        <v>1</v>
      </c>
      <c r="F6" s="22">
        <v>285</v>
      </c>
      <c r="G6" s="22">
        <f t="shared" si="0"/>
        <v>285</v>
      </c>
      <c r="H6" s="28"/>
    </row>
    <row r="7" spans="1:8" x14ac:dyDescent="0.3">
      <c r="A7" s="28">
        <v>6</v>
      </c>
      <c r="B7" s="18" t="s">
        <v>39</v>
      </c>
      <c r="C7" s="19"/>
      <c r="D7" s="20" t="s">
        <v>28</v>
      </c>
      <c r="E7" s="21">
        <v>100</v>
      </c>
      <c r="F7" s="22">
        <v>5.5</v>
      </c>
      <c r="G7" s="22">
        <f t="shared" si="0"/>
        <v>550</v>
      </c>
      <c r="H7" s="28"/>
    </row>
    <row r="8" spans="1:8" ht="19" x14ac:dyDescent="0.3">
      <c r="A8" s="28">
        <v>7</v>
      </c>
      <c r="B8" s="18" t="s">
        <v>43</v>
      </c>
      <c r="C8" s="19" t="s">
        <v>44</v>
      </c>
      <c r="D8" s="20" t="s">
        <v>45</v>
      </c>
      <c r="E8" s="19">
        <v>3</v>
      </c>
      <c r="F8" s="23">
        <v>22</v>
      </c>
      <c r="G8" s="22">
        <f t="shared" ref="G8:G9" si="1">F8*E8</f>
        <v>66</v>
      </c>
      <c r="H8" s="28"/>
    </row>
    <row r="9" spans="1:8" x14ac:dyDescent="0.3">
      <c r="A9" s="28">
        <v>8</v>
      </c>
      <c r="B9" s="18" t="s">
        <v>46</v>
      </c>
      <c r="C9" s="18" t="s">
        <v>47</v>
      </c>
      <c r="D9" s="18" t="s">
        <v>42</v>
      </c>
      <c r="E9" s="18">
        <v>1</v>
      </c>
      <c r="F9" s="23">
        <v>720</v>
      </c>
      <c r="G9" s="22">
        <f t="shared" si="1"/>
        <v>720</v>
      </c>
      <c r="H9" s="28"/>
    </row>
    <row r="10" spans="1:8" x14ac:dyDescent="0.3">
      <c r="A10" s="28">
        <v>9</v>
      </c>
      <c r="B10" s="18" t="s">
        <v>48</v>
      </c>
      <c r="C10" s="19" t="s">
        <v>49</v>
      </c>
      <c r="D10" s="20" t="s">
        <v>50</v>
      </c>
      <c r="E10" s="21">
        <v>1</v>
      </c>
      <c r="F10" s="22">
        <v>749</v>
      </c>
      <c r="G10" s="22">
        <f>F10*E10</f>
        <v>749</v>
      </c>
      <c r="H10" s="28"/>
    </row>
    <row r="11" spans="1:8" x14ac:dyDescent="0.3">
      <c r="A11" s="28">
        <v>10</v>
      </c>
      <c r="B11" s="18" t="s">
        <v>51</v>
      </c>
      <c r="C11" s="19" t="s">
        <v>52</v>
      </c>
      <c r="D11" s="20" t="s">
        <v>53</v>
      </c>
      <c r="E11" s="19">
        <v>7</v>
      </c>
      <c r="F11" s="23">
        <v>85</v>
      </c>
      <c r="G11" s="22">
        <f t="shared" ref="G11:G23" si="2">F11*E11</f>
        <v>595</v>
      </c>
      <c r="H11" s="28"/>
    </row>
    <row r="12" spans="1:8" x14ac:dyDescent="0.3">
      <c r="A12" s="28">
        <v>11</v>
      </c>
      <c r="B12" s="18" t="s">
        <v>54</v>
      </c>
      <c r="C12" s="19" t="s">
        <v>37</v>
      </c>
      <c r="D12" s="20" t="s">
        <v>55</v>
      </c>
      <c r="E12" s="19">
        <v>5</v>
      </c>
      <c r="F12" s="23">
        <v>130</v>
      </c>
      <c r="G12" s="22">
        <f t="shared" si="2"/>
        <v>650</v>
      </c>
      <c r="H12" s="28"/>
    </row>
    <row r="13" spans="1:8" x14ac:dyDescent="0.3">
      <c r="A13" s="28">
        <v>12</v>
      </c>
      <c r="B13" s="18" t="s">
        <v>56</v>
      </c>
      <c r="C13" s="19"/>
      <c r="D13" s="20" t="s">
        <v>57</v>
      </c>
      <c r="E13" s="20">
        <v>1</v>
      </c>
      <c r="F13" s="23">
        <v>80</v>
      </c>
      <c r="G13" s="22">
        <f t="shared" si="2"/>
        <v>80</v>
      </c>
      <c r="H13" s="28"/>
    </row>
    <row r="14" spans="1:8" x14ac:dyDescent="0.3">
      <c r="A14" s="28">
        <v>13</v>
      </c>
      <c r="B14" s="18" t="s">
        <v>58</v>
      </c>
      <c r="C14" s="19" t="s">
        <v>59</v>
      </c>
      <c r="D14" s="20" t="s">
        <v>60</v>
      </c>
      <c r="E14" s="20">
        <v>10</v>
      </c>
      <c r="F14" s="24">
        <v>8</v>
      </c>
      <c r="G14" s="22">
        <f t="shared" si="2"/>
        <v>80</v>
      </c>
      <c r="H14" s="28"/>
    </row>
    <row r="15" spans="1:8" x14ac:dyDescent="0.3">
      <c r="A15" s="28">
        <v>14</v>
      </c>
      <c r="B15" s="18" t="s">
        <v>61</v>
      </c>
      <c r="C15" s="19" t="s">
        <v>62</v>
      </c>
      <c r="D15" s="20" t="s">
        <v>53</v>
      </c>
      <c r="E15" s="21">
        <v>6</v>
      </c>
      <c r="F15" s="25">
        <v>80</v>
      </c>
      <c r="G15" s="22">
        <f t="shared" si="2"/>
        <v>480</v>
      </c>
      <c r="H15" s="28"/>
    </row>
    <row r="16" spans="1:8" x14ac:dyDescent="0.3">
      <c r="A16" s="28">
        <v>15</v>
      </c>
      <c r="B16" s="18" t="s">
        <v>63</v>
      </c>
      <c r="C16" s="19" t="s">
        <v>64</v>
      </c>
      <c r="D16" s="20" t="s">
        <v>65</v>
      </c>
      <c r="E16" s="20">
        <v>9</v>
      </c>
      <c r="F16" s="24">
        <v>8</v>
      </c>
      <c r="G16" s="22">
        <f t="shared" si="2"/>
        <v>72</v>
      </c>
      <c r="H16" s="28"/>
    </row>
    <row r="17" spans="1:8" x14ac:dyDescent="0.3">
      <c r="A17" s="28">
        <v>16</v>
      </c>
      <c r="B17" s="18" t="s">
        <v>66</v>
      </c>
      <c r="C17" s="19" t="s">
        <v>67</v>
      </c>
      <c r="D17" s="20" t="s">
        <v>45</v>
      </c>
      <c r="E17" s="18">
        <v>5</v>
      </c>
      <c r="F17" s="24">
        <v>18</v>
      </c>
      <c r="G17" s="22">
        <f t="shared" si="2"/>
        <v>90</v>
      </c>
      <c r="H17" s="28"/>
    </row>
    <row r="18" spans="1:8" x14ac:dyDescent="0.3">
      <c r="A18" s="28">
        <v>17</v>
      </c>
      <c r="B18" s="18" t="s">
        <v>68</v>
      </c>
      <c r="C18" s="27" t="s">
        <v>69</v>
      </c>
      <c r="D18" s="20" t="s">
        <v>45</v>
      </c>
      <c r="E18" s="18">
        <v>5</v>
      </c>
      <c r="F18" s="18">
        <v>12</v>
      </c>
      <c r="G18" s="22">
        <f t="shared" si="2"/>
        <v>60</v>
      </c>
      <c r="H18" s="28"/>
    </row>
    <row r="19" spans="1:8" x14ac:dyDescent="0.3">
      <c r="A19" s="28">
        <v>18</v>
      </c>
      <c r="B19" s="18" t="s">
        <v>70</v>
      </c>
      <c r="C19" s="19"/>
      <c r="D19" s="20" t="s">
        <v>53</v>
      </c>
      <c r="E19" s="20">
        <v>34</v>
      </c>
      <c r="F19" s="24">
        <v>12</v>
      </c>
      <c r="G19" s="22">
        <f t="shared" si="2"/>
        <v>408</v>
      </c>
      <c r="H19" s="28"/>
    </row>
    <row r="20" spans="1:8" x14ac:dyDescent="0.3">
      <c r="A20" s="28">
        <v>19</v>
      </c>
      <c r="B20" s="18" t="s">
        <v>71</v>
      </c>
      <c r="C20" s="27" t="s">
        <v>72</v>
      </c>
      <c r="D20" s="20" t="s">
        <v>31</v>
      </c>
      <c r="E20" s="20">
        <v>10</v>
      </c>
      <c r="F20" s="24">
        <v>20</v>
      </c>
      <c r="G20" s="22">
        <f t="shared" si="2"/>
        <v>200</v>
      </c>
      <c r="H20" s="28"/>
    </row>
    <row r="21" spans="1:8" x14ac:dyDescent="0.3">
      <c r="A21" s="28">
        <v>20</v>
      </c>
      <c r="B21" s="18" t="s">
        <v>73</v>
      </c>
      <c r="C21" s="27" t="s">
        <v>74</v>
      </c>
      <c r="D21" s="20" t="s">
        <v>31</v>
      </c>
      <c r="E21" s="20">
        <v>10</v>
      </c>
      <c r="F21" s="24">
        <v>15</v>
      </c>
      <c r="G21" s="22">
        <f t="shared" si="2"/>
        <v>150</v>
      </c>
      <c r="H21" s="28"/>
    </row>
    <row r="22" spans="1:8" x14ac:dyDescent="0.3">
      <c r="A22" s="28">
        <v>21</v>
      </c>
      <c r="B22" s="18" t="s">
        <v>75</v>
      </c>
      <c r="C22" s="27"/>
      <c r="D22" s="20" t="s">
        <v>60</v>
      </c>
      <c r="E22" s="20">
        <v>1</v>
      </c>
      <c r="F22" s="24">
        <v>4</v>
      </c>
      <c r="G22" s="22">
        <f t="shared" si="2"/>
        <v>4</v>
      </c>
      <c r="H22" s="28"/>
    </row>
    <row r="23" spans="1:8" x14ac:dyDescent="0.3">
      <c r="A23" s="28">
        <v>22</v>
      </c>
      <c r="B23" s="18" t="s">
        <v>58</v>
      </c>
      <c r="C23" s="27" t="s">
        <v>59</v>
      </c>
      <c r="D23" s="20" t="s">
        <v>60</v>
      </c>
      <c r="E23" s="20">
        <v>20</v>
      </c>
      <c r="F23" s="24">
        <v>7</v>
      </c>
      <c r="G23" s="22">
        <f t="shared" si="2"/>
        <v>140</v>
      </c>
      <c r="H23" s="28"/>
    </row>
    <row r="24" spans="1:8" x14ac:dyDescent="0.3">
      <c r="A24" s="28">
        <v>23</v>
      </c>
      <c r="B24" s="18" t="s">
        <v>76</v>
      </c>
      <c r="C24" s="19"/>
      <c r="D24" s="20" t="s">
        <v>77</v>
      </c>
      <c r="E24" s="21">
        <v>100</v>
      </c>
      <c r="F24" s="22">
        <v>1</v>
      </c>
      <c r="G24" s="22">
        <f>F24*E24</f>
        <v>100</v>
      </c>
      <c r="H24" s="28"/>
    </row>
    <row r="25" spans="1:8" x14ac:dyDescent="0.3">
      <c r="A25" s="28">
        <v>24</v>
      </c>
      <c r="B25" s="18" t="s">
        <v>78</v>
      </c>
      <c r="C25" s="19" t="s">
        <v>79</v>
      </c>
      <c r="D25" s="20" t="s">
        <v>28</v>
      </c>
      <c r="E25" s="19">
        <v>1</v>
      </c>
      <c r="F25" s="23">
        <v>160</v>
      </c>
      <c r="G25" s="22">
        <f>F25*E25</f>
        <v>160</v>
      </c>
      <c r="H25" s="28"/>
    </row>
    <row r="26" spans="1:8" x14ac:dyDescent="0.3">
      <c r="A26" s="28">
        <v>25</v>
      </c>
      <c r="B26" s="18" t="s">
        <v>80</v>
      </c>
      <c r="C26" s="19" t="s">
        <v>81</v>
      </c>
      <c r="D26" s="20" t="s">
        <v>31</v>
      </c>
      <c r="E26" s="19">
        <v>5</v>
      </c>
      <c r="F26" s="23">
        <v>45</v>
      </c>
      <c r="G26" s="22">
        <f t="shared" ref="G26:G32" si="3">F26*E26</f>
        <v>225</v>
      </c>
      <c r="H26" s="28"/>
    </row>
    <row r="27" spans="1:8" x14ac:dyDescent="0.3">
      <c r="A27" s="28">
        <v>26</v>
      </c>
      <c r="B27" s="18" t="s">
        <v>82</v>
      </c>
      <c r="C27" s="19" t="s">
        <v>83</v>
      </c>
      <c r="D27" s="20" t="s">
        <v>31</v>
      </c>
      <c r="E27" s="20">
        <v>100</v>
      </c>
      <c r="F27" s="23">
        <v>1</v>
      </c>
      <c r="G27" s="22">
        <f t="shared" si="3"/>
        <v>100</v>
      </c>
      <c r="H27" s="28"/>
    </row>
    <row r="28" spans="1:8" x14ac:dyDescent="0.3">
      <c r="A28" s="28">
        <v>27</v>
      </c>
      <c r="B28" s="18" t="s">
        <v>84</v>
      </c>
      <c r="C28" s="19" t="s">
        <v>85</v>
      </c>
      <c r="D28" s="20" t="s">
        <v>31</v>
      </c>
      <c r="E28" s="20">
        <v>1</v>
      </c>
      <c r="F28" s="24">
        <v>2</v>
      </c>
      <c r="G28" s="22">
        <f t="shared" si="3"/>
        <v>2</v>
      </c>
      <c r="H28" s="28"/>
    </row>
    <row r="29" spans="1:8" x14ac:dyDescent="0.3">
      <c r="A29" s="28">
        <v>28</v>
      </c>
      <c r="B29" s="18" t="s">
        <v>86</v>
      </c>
      <c r="C29" s="19" t="s">
        <v>87</v>
      </c>
      <c r="D29" s="20" t="s">
        <v>28</v>
      </c>
      <c r="E29" s="21">
        <v>10</v>
      </c>
      <c r="F29" s="25">
        <v>65</v>
      </c>
      <c r="G29" s="22">
        <f t="shared" si="3"/>
        <v>650</v>
      </c>
      <c r="H29" s="28"/>
    </row>
    <row r="30" spans="1:8" x14ac:dyDescent="0.3">
      <c r="A30" s="28">
        <v>29</v>
      </c>
      <c r="B30" s="18" t="s">
        <v>88</v>
      </c>
      <c r="C30" s="19" t="s">
        <v>89</v>
      </c>
      <c r="D30" s="20" t="s">
        <v>50</v>
      </c>
      <c r="E30" s="20">
        <v>1</v>
      </c>
      <c r="F30" s="24">
        <v>50</v>
      </c>
      <c r="G30" s="22">
        <f t="shared" si="3"/>
        <v>50</v>
      </c>
      <c r="H30" s="28"/>
    </row>
    <row r="31" spans="1:8" x14ac:dyDescent="0.3">
      <c r="A31" s="28">
        <v>30</v>
      </c>
      <c r="B31" s="18" t="s">
        <v>90</v>
      </c>
      <c r="C31" s="19" t="s">
        <v>64</v>
      </c>
      <c r="D31" s="20" t="s">
        <v>50</v>
      </c>
      <c r="E31" s="18">
        <v>10</v>
      </c>
      <c r="F31" s="24">
        <v>10</v>
      </c>
      <c r="G31" s="22">
        <f t="shared" si="3"/>
        <v>100</v>
      </c>
      <c r="H31" s="28"/>
    </row>
    <row r="32" spans="1:8" x14ac:dyDescent="0.3">
      <c r="A32" s="28">
        <v>31</v>
      </c>
      <c r="B32" s="18" t="s">
        <v>91</v>
      </c>
      <c r="C32" s="27" t="s">
        <v>89</v>
      </c>
      <c r="D32" s="20" t="s">
        <v>31</v>
      </c>
      <c r="E32" s="18">
        <v>1</v>
      </c>
      <c r="F32" s="18">
        <v>35</v>
      </c>
      <c r="G32" s="22">
        <f t="shared" si="3"/>
        <v>35</v>
      </c>
      <c r="H32" s="28"/>
    </row>
    <row r="33" spans="1:8" x14ac:dyDescent="0.3">
      <c r="A33" s="28">
        <v>32</v>
      </c>
      <c r="B33" s="18" t="s">
        <v>92</v>
      </c>
      <c r="C33" s="19"/>
      <c r="D33" s="20" t="s">
        <v>42</v>
      </c>
      <c r="E33" s="21">
        <v>1</v>
      </c>
      <c r="F33" s="22">
        <v>15</v>
      </c>
      <c r="G33" s="22">
        <f>F33*E33</f>
        <v>15</v>
      </c>
      <c r="H33" s="28"/>
    </row>
    <row r="34" spans="1:8" x14ac:dyDescent="0.3">
      <c r="A34" s="28">
        <v>33</v>
      </c>
      <c r="B34" s="18" t="s">
        <v>93</v>
      </c>
      <c r="C34" s="19"/>
      <c r="D34" s="20" t="s">
        <v>50</v>
      </c>
      <c r="E34" s="19">
        <v>1</v>
      </c>
      <c r="F34" s="23">
        <v>25</v>
      </c>
      <c r="G34" s="22">
        <f t="shared" ref="G34:G36" si="4">F34*E34</f>
        <v>25</v>
      </c>
      <c r="H34" s="28"/>
    </row>
    <row r="35" spans="1:8" x14ac:dyDescent="0.3">
      <c r="A35" s="28">
        <v>34</v>
      </c>
      <c r="B35" s="18" t="s">
        <v>94</v>
      </c>
      <c r="C35" s="28"/>
      <c r="D35" s="20" t="s">
        <v>42</v>
      </c>
      <c r="E35" s="26">
        <v>1</v>
      </c>
      <c r="F35" s="23">
        <v>15</v>
      </c>
      <c r="G35" s="22">
        <f t="shared" si="4"/>
        <v>15</v>
      </c>
      <c r="H35" s="28"/>
    </row>
    <row r="36" spans="1:8" x14ac:dyDescent="0.3">
      <c r="A36" s="28">
        <v>35</v>
      </c>
      <c r="B36" s="18" t="s">
        <v>95</v>
      </c>
      <c r="C36" s="19"/>
      <c r="D36" s="20" t="s">
        <v>31</v>
      </c>
      <c r="E36" s="20">
        <v>1</v>
      </c>
      <c r="F36" s="23">
        <v>160</v>
      </c>
      <c r="G36" s="22">
        <f t="shared" si="4"/>
        <v>160</v>
      </c>
      <c r="H36" s="28"/>
    </row>
    <row r="37" spans="1:8" x14ac:dyDescent="0.3">
      <c r="A37" s="28">
        <v>36</v>
      </c>
      <c r="B37" s="18" t="s">
        <v>96</v>
      </c>
      <c r="C37" s="19" t="s">
        <v>97</v>
      </c>
      <c r="D37" s="20" t="s">
        <v>98</v>
      </c>
      <c r="E37" s="21">
        <v>12</v>
      </c>
      <c r="F37" s="22">
        <v>13</v>
      </c>
      <c r="G37" s="22">
        <f>E37*F37</f>
        <v>156</v>
      </c>
      <c r="H37" s="28"/>
    </row>
    <row r="38" spans="1:8" x14ac:dyDescent="0.3">
      <c r="A38" s="28">
        <v>37</v>
      </c>
      <c r="B38" s="18" t="s">
        <v>99</v>
      </c>
      <c r="C38" s="19"/>
      <c r="D38" s="20" t="s">
        <v>98</v>
      </c>
      <c r="E38" s="19">
        <v>2</v>
      </c>
      <c r="F38" s="23">
        <v>25</v>
      </c>
      <c r="G38" s="22">
        <f>E38*F38</f>
        <v>50</v>
      </c>
      <c r="H38" s="28"/>
    </row>
    <row r="39" spans="1:8" x14ac:dyDescent="0.3">
      <c r="A39" s="28">
        <v>38</v>
      </c>
      <c r="B39" s="18" t="s">
        <v>100</v>
      </c>
      <c r="C39" s="18" t="s">
        <v>101</v>
      </c>
      <c r="D39" s="18" t="s">
        <v>98</v>
      </c>
      <c r="E39" s="18">
        <v>2</v>
      </c>
      <c r="F39" s="23">
        <v>75</v>
      </c>
      <c r="G39" s="22">
        <f t="shared" ref="G39:G41" si="5">E39*F39</f>
        <v>150</v>
      </c>
      <c r="H39" s="28"/>
    </row>
    <row r="40" spans="1:8" x14ac:dyDescent="0.3">
      <c r="A40" s="28">
        <v>39</v>
      </c>
      <c r="B40" s="18" t="s">
        <v>102</v>
      </c>
      <c r="C40" s="19"/>
      <c r="D40" s="20" t="s">
        <v>31</v>
      </c>
      <c r="E40" s="20">
        <v>2</v>
      </c>
      <c r="F40" s="23">
        <v>45</v>
      </c>
      <c r="G40" s="22">
        <f t="shared" si="5"/>
        <v>90</v>
      </c>
      <c r="H40" s="28"/>
    </row>
    <row r="41" spans="1:8" x14ac:dyDescent="0.3">
      <c r="A41" s="28">
        <v>40</v>
      </c>
      <c r="B41" s="18" t="s">
        <v>103</v>
      </c>
      <c r="C41" s="19"/>
      <c r="D41" s="20" t="s">
        <v>60</v>
      </c>
      <c r="E41" s="20">
        <v>2</v>
      </c>
      <c r="F41" s="24">
        <v>8</v>
      </c>
      <c r="G41" s="22">
        <f t="shared" si="5"/>
        <v>16</v>
      </c>
      <c r="H41" s="28"/>
    </row>
    <row r="42" spans="1:8" x14ac:dyDescent="0.3">
      <c r="A42" s="28">
        <v>41</v>
      </c>
      <c r="B42" s="18" t="s">
        <v>104</v>
      </c>
      <c r="C42" s="19"/>
      <c r="D42" s="20" t="s">
        <v>42</v>
      </c>
      <c r="E42" s="21">
        <v>1</v>
      </c>
      <c r="F42" s="22">
        <v>35</v>
      </c>
      <c r="G42" s="22">
        <v>35</v>
      </c>
      <c r="H42" s="28"/>
    </row>
    <row r="43" spans="1:8" x14ac:dyDescent="0.3">
      <c r="A43" s="28">
        <v>42</v>
      </c>
      <c r="B43" s="18" t="s">
        <v>105</v>
      </c>
      <c r="C43" s="19" t="s">
        <v>106</v>
      </c>
      <c r="D43" s="20" t="s">
        <v>107</v>
      </c>
      <c r="E43" s="19">
        <v>5000</v>
      </c>
      <c r="F43" s="23">
        <v>0.08</v>
      </c>
      <c r="G43" s="22">
        <f>F43*E43</f>
        <v>400</v>
      </c>
      <c r="H43" s="28"/>
    </row>
    <row r="44" spans="1:8" x14ac:dyDescent="0.3">
      <c r="A44" s="28">
        <v>43</v>
      </c>
      <c r="B44" s="18" t="s">
        <v>108</v>
      </c>
      <c r="C44" s="18" t="s">
        <v>109</v>
      </c>
      <c r="D44" s="18" t="s">
        <v>107</v>
      </c>
      <c r="E44" s="18">
        <v>1</v>
      </c>
      <c r="F44" s="23">
        <v>28</v>
      </c>
      <c r="G44" s="22">
        <f t="shared" ref="G44" si="6">F44*E44</f>
        <v>28</v>
      </c>
      <c r="H44" s="28"/>
    </row>
    <row r="45" spans="1:8" ht="19" x14ac:dyDescent="0.3">
      <c r="A45" s="28">
        <v>44</v>
      </c>
      <c r="B45" s="18" t="s">
        <v>110</v>
      </c>
      <c r="C45" s="19" t="s">
        <v>111</v>
      </c>
      <c r="D45" s="20" t="s">
        <v>107</v>
      </c>
      <c r="E45" s="20">
        <v>3</v>
      </c>
      <c r="F45" s="23">
        <v>10</v>
      </c>
      <c r="G45" s="22">
        <f t="shared" ref="G45:G51" si="7">F45*E45</f>
        <v>30</v>
      </c>
      <c r="H45" s="28"/>
    </row>
    <row r="46" spans="1:8" ht="19" x14ac:dyDescent="0.3">
      <c r="A46" s="28">
        <v>45</v>
      </c>
      <c r="B46" s="18" t="s">
        <v>112</v>
      </c>
      <c r="C46" s="19" t="s">
        <v>113</v>
      </c>
      <c r="D46" s="20" t="s">
        <v>107</v>
      </c>
      <c r="E46" s="20">
        <v>1</v>
      </c>
      <c r="F46" s="24">
        <v>80</v>
      </c>
      <c r="G46" s="22">
        <f t="shared" si="7"/>
        <v>80</v>
      </c>
      <c r="H46" s="28"/>
    </row>
    <row r="47" spans="1:8" x14ac:dyDescent="0.3">
      <c r="A47" s="28">
        <v>46</v>
      </c>
      <c r="B47" s="18" t="s">
        <v>114</v>
      </c>
      <c r="C47" s="19"/>
      <c r="D47" s="20" t="s">
        <v>60</v>
      </c>
      <c r="E47" s="21">
        <v>2</v>
      </c>
      <c r="F47" s="25">
        <v>25</v>
      </c>
      <c r="G47" s="22">
        <f t="shared" si="7"/>
        <v>50</v>
      </c>
      <c r="H47" s="28"/>
    </row>
    <row r="48" spans="1:8" x14ac:dyDescent="0.3">
      <c r="A48" s="28">
        <v>47</v>
      </c>
      <c r="B48" s="18" t="s">
        <v>115</v>
      </c>
      <c r="C48" s="19" t="s">
        <v>122</v>
      </c>
      <c r="D48" s="20" t="s">
        <v>107</v>
      </c>
      <c r="E48" s="20">
        <v>20000</v>
      </c>
      <c r="F48" s="24">
        <v>0.03</v>
      </c>
      <c r="G48" s="22">
        <f t="shared" si="7"/>
        <v>600</v>
      </c>
      <c r="H48" s="28"/>
    </row>
    <row r="49" spans="1:8" x14ac:dyDescent="0.3">
      <c r="A49" s="28">
        <v>48</v>
      </c>
      <c r="B49" s="18" t="s">
        <v>116</v>
      </c>
      <c r="C49" s="19"/>
      <c r="D49" s="20" t="s">
        <v>107</v>
      </c>
      <c r="E49" s="18">
        <v>1</v>
      </c>
      <c r="F49" s="24">
        <v>25</v>
      </c>
      <c r="G49" s="22">
        <f t="shared" si="7"/>
        <v>25</v>
      </c>
      <c r="H49" s="28"/>
    </row>
    <row r="50" spans="1:8" x14ac:dyDescent="0.3">
      <c r="A50" s="28">
        <v>49</v>
      </c>
      <c r="B50" s="18" t="s">
        <v>117</v>
      </c>
      <c r="C50" s="27" t="s">
        <v>118</v>
      </c>
      <c r="D50" s="20" t="s">
        <v>107</v>
      </c>
      <c r="E50" s="18">
        <v>5</v>
      </c>
      <c r="F50" s="18">
        <v>4.5</v>
      </c>
      <c r="G50" s="22">
        <f t="shared" si="7"/>
        <v>22.5</v>
      </c>
      <c r="H50" s="28"/>
    </row>
    <row r="51" spans="1:8" x14ac:dyDescent="0.3">
      <c r="A51" s="28">
        <v>50</v>
      </c>
      <c r="B51" s="18" t="s">
        <v>119</v>
      </c>
      <c r="C51" s="19" t="s">
        <v>120</v>
      </c>
      <c r="D51" s="20" t="s">
        <v>31</v>
      </c>
      <c r="E51" s="21">
        <v>1</v>
      </c>
      <c r="F51" s="22">
        <v>85</v>
      </c>
      <c r="G51" s="22">
        <f t="shared" si="7"/>
        <v>85</v>
      </c>
      <c r="H51" s="28"/>
    </row>
    <row r="52" spans="1:8" x14ac:dyDescent="0.3">
      <c r="A52" s="28">
        <v>51</v>
      </c>
      <c r="B52" s="18" t="s">
        <v>123</v>
      </c>
      <c r="C52" s="19" t="s">
        <v>124</v>
      </c>
      <c r="D52" s="20" t="s">
        <v>50</v>
      </c>
      <c r="E52" s="21">
        <v>1</v>
      </c>
      <c r="F52" s="22">
        <v>660</v>
      </c>
      <c r="G52" s="22">
        <v>660</v>
      </c>
      <c r="H52" s="28"/>
    </row>
    <row r="53" spans="1:8" ht="19" x14ac:dyDescent="0.3">
      <c r="A53" s="28">
        <v>52</v>
      </c>
      <c r="B53" s="18" t="s">
        <v>125</v>
      </c>
      <c r="C53" s="19" t="s">
        <v>126</v>
      </c>
      <c r="D53" s="20" t="s">
        <v>127</v>
      </c>
      <c r="E53" s="21">
        <v>2</v>
      </c>
      <c r="F53" s="22">
        <v>65</v>
      </c>
      <c r="G53" s="22">
        <f>F53*E53</f>
        <v>130</v>
      </c>
      <c r="H53" s="3"/>
    </row>
    <row r="54" spans="1:8" x14ac:dyDescent="0.3">
      <c r="A54" s="28">
        <v>53</v>
      </c>
      <c r="B54" s="18" t="s">
        <v>128</v>
      </c>
      <c r="C54" s="19" t="s">
        <v>129</v>
      </c>
      <c r="D54" s="20" t="s">
        <v>107</v>
      </c>
      <c r="E54" s="20">
        <v>10</v>
      </c>
      <c r="F54" s="23">
        <v>12</v>
      </c>
      <c r="G54" s="22">
        <f t="shared" ref="G54:G55" si="8">F54*E54</f>
        <v>120</v>
      </c>
      <c r="H54" s="3"/>
    </row>
    <row r="55" spans="1:8" x14ac:dyDescent="0.3">
      <c r="A55" s="28">
        <v>54</v>
      </c>
      <c r="B55" s="18" t="s">
        <v>128</v>
      </c>
      <c r="C55" s="19" t="s">
        <v>130</v>
      </c>
      <c r="D55" s="20" t="s">
        <v>107</v>
      </c>
      <c r="E55" s="20">
        <v>10</v>
      </c>
      <c r="F55" s="24">
        <v>3</v>
      </c>
      <c r="G55" s="22">
        <f t="shared" si="8"/>
        <v>30</v>
      </c>
      <c r="H55" s="3"/>
    </row>
  </sheetData>
  <phoneticPr fontId="2" type="noConversion"/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E86620-577E-4F66-AC32-F09DB301C064}">
  <sheetPr>
    <pageSetUpPr fitToPage="1"/>
  </sheetPr>
  <dimension ref="A1:I20"/>
  <sheetViews>
    <sheetView workbookViewId="0">
      <selection activeCell="C10" sqref="C10"/>
    </sheetView>
  </sheetViews>
  <sheetFormatPr defaultRowHeight="14" x14ac:dyDescent="0.3"/>
  <cols>
    <col min="1" max="1" width="7.58203125" customWidth="1"/>
    <col min="2" max="2" width="14.33203125" customWidth="1"/>
    <col min="3" max="3" width="24.5" customWidth="1"/>
    <col min="4" max="4" width="11" customWidth="1"/>
    <col min="5" max="5" width="13.1640625" customWidth="1"/>
    <col min="6" max="6" width="10.33203125" customWidth="1"/>
    <col min="7" max="7" width="16.4140625" customWidth="1"/>
    <col min="8" max="8" width="15.6640625" customWidth="1"/>
    <col min="9" max="9" width="18" customWidth="1"/>
  </cols>
  <sheetData>
    <row r="1" spans="1:9" ht="16.5" customHeight="1" x14ac:dyDescent="0.3">
      <c r="A1" s="35" t="s">
        <v>0</v>
      </c>
      <c r="B1" s="36"/>
    </row>
    <row r="2" spans="1:9" ht="13.5" customHeight="1" x14ac:dyDescent="0.3">
      <c r="A2" s="37" t="s">
        <v>1</v>
      </c>
      <c r="B2" s="37"/>
      <c r="C2" s="37"/>
      <c r="D2" s="37"/>
      <c r="E2" s="37"/>
      <c r="F2" s="37"/>
      <c r="G2" s="37"/>
      <c r="H2" s="37"/>
      <c r="I2" s="37"/>
    </row>
    <row r="3" spans="1:9" ht="13.5" customHeight="1" x14ac:dyDescent="0.3">
      <c r="A3" s="37"/>
      <c r="B3" s="37"/>
      <c r="C3" s="37"/>
      <c r="D3" s="37"/>
      <c r="E3" s="37"/>
      <c r="F3" s="37"/>
      <c r="G3" s="37"/>
      <c r="H3" s="37"/>
      <c r="I3" s="37"/>
    </row>
    <row r="4" spans="1:9" ht="23.25" customHeight="1" x14ac:dyDescent="0.3">
      <c r="A4" s="37"/>
      <c r="B4" s="37"/>
      <c r="C4" s="37"/>
      <c r="D4" s="37"/>
      <c r="E4" s="37"/>
      <c r="F4" s="37"/>
      <c r="G4" s="37"/>
      <c r="H4" s="37"/>
      <c r="I4" s="37"/>
    </row>
    <row r="5" spans="1:9" ht="42.75" customHeight="1" x14ac:dyDescent="0.3">
      <c r="A5" s="38" t="s">
        <v>2</v>
      </c>
      <c r="B5" s="39"/>
      <c r="C5" s="2" t="s">
        <v>3</v>
      </c>
      <c r="D5" s="2" t="s">
        <v>4</v>
      </c>
      <c r="E5" s="1" t="s">
        <v>5</v>
      </c>
      <c r="F5" s="2" t="s">
        <v>6</v>
      </c>
      <c r="G5" s="3" t="s">
        <v>23</v>
      </c>
      <c r="H5" s="1" t="s">
        <v>7</v>
      </c>
      <c r="I5" s="3" t="s">
        <v>24</v>
      </c>
    </row>
    <row r="6" spans="1:9" ht="44.25" customHeight="1" x14ac:dyDescent="0.3">
      <c r="A6" s="33" t="s">
        <v>8</v>
      </c>
      <c r="B6" s="34"/>
      <c r="C6" s="4" t="s">
        <v>9</v>
      </c>
      <c r="D6" s="6" t="s">
        <v>10</v>
      </c>
      <c r="E6" s="6" t="s">
        <v>11</v>
      </c>
      <c r="F6" s="6" t="s">
        <v>12</v>
      </c>
      <c r="G6" s="7" t="s">
        <v>13</v>
      </c>
      <c r="H6" s="7" t="s">
        <v>14</v>
      </c>
      <c r="I6" s="6" t="s">
        <v>15</v>
      </c>
    </row>
    <row r="7" spans="1:9" ht="22" customHeight="1" x14ac:dyDescent="0.3">
      <c r="A7" s="33" t="s">
        <v>25</v>
      </c>
      <c r="B7" s="34"/>
      <c r="C7" s="8" t="s">
        <v>25</v>
      </c>
      <c r="D7" s="17"/>
      <c r="E7" s="6"/>
      <c r="F7" s="6"/>
      <c r="G7" s="7"/>
      <c r="H7" s="7"/>
      <c r="I7" s="6"/>
    </row>
    <row r="8" spans="1:9" ht="22" customHeight="1" x14ac:dyDescent="0.3">
      <c r="A8" s="33"/>
      <c r="B8" s="34"/>
      <c r="C8" s="8"/>
      <c r="D8" s="17"/>
      <c r="E8" s="6"/>
      <c r="F8" s="6"/>
      <c r="G8" s="7"/>
      <c r="H8" s="7"/>
      <c r="I8" s="6"/>
    </row>
    <row r="9" spans="1:9" ht="22" customHeight="1" x14ac:dyDescent="0.3">
      <c r="A9" s="33"/>
      <c r="B9" s="34"/>
      <c r="C9" s="8"/>
      <c r="D9" s="17"/>
      <c r="E9" s="6"/>
      <c r="F9" s="6"/>
      <c r="G9" s="7"/>
      <c r="H9" s="7"/>
      <c r="I9" s="6"/>
    </row>
    <row r="10" spans="1:9" ht="22" customHeight="1" x14ac:dyDescent="0.3">
      <c r="A10" s="33"/>
      <c r="B10" s="34"/>
      <c r="C10" s="8"/>
      <c r="D10" s="17"/>
      <c r="E10" s="6"/>
      <c r="F10" s="6"/>
      <c r="G10" s="7"/>
      <c r="H10" s="7"/>
      <c r="I10" s="6"/>
    </row>
    <row r="11" spans="1:9" ht="22" customHeight="1" x14ac:dyDescent="0.3">
      <c r="A11" s="33"/>
      <c r="B11" s="34"/>
      <c r="C11" s="8"/>
      <c r="D11" s="17"/>
      <c r="E11" s="6"/>
      <c r="F11" s="6"/>
      <c r="G11" s="7"/>
      <c r="H11" s="7"/>
      <c r="I11" s="6"/>
    </row>
    <row r="12" spans="1:9" ht="22" customHeight="1" x14ac:dyDescent="0.3">
      <c r="A12" s="33"/>
      <c r="B12" s="34"/>
      <c r="C12" s="6"/>
      <c r="D12" s="17"/>
      <c r="E12" s="6"/>
      <c r="F12" s="5"/>
      <c r="G12" s="16"/>
      <c r="H12" s="7"/>
      <c r="I12" s="6"/>
    </row>
    <row r="13" spans="1:9" ht="22" customHeight="1" x14ac:dyDescent="0.3">
      <c r="A13" s="33"/>
      <c r="B13" s="34"/>
      <c r="C13" s="6"/>
      <c r="D13" s="17"/>
      <c r="E13" s="6"/>
      <c r="F13" s="5"/>
      <c r="G13" s="16"/>
      <c r="H13" s="7"/>
      <c r="I13" s="6"/>
    </row>
    <row r="14" spans="1:9" ht="22" customHeight="1" x14ac:dyDescent="0.3">
      <c r="A14" s="33"/>
      <c r="B14" s="34"/>
      <c r="C14" s="6"/>
      <c r="D14" s="17"/>
      <c r="E14" s="6"/>
      <c r="F14" s="5"/>
      <c r="G14" s="16"/>
      <c r="H14" s="7"/>
      <c r="I14" s="6"/>
    </row>
    <row r="15" spans="1:9" ht="22" customHeight="1" x14ac:dyDescent="0.3">
      <c r="A15" s="33"/>
      <c r="B15" s="34"/>
      <c r="C15" s="6"/>
      <c r="D15" s="17"/>
      <c r="E15" s="6"/>
      <c r="F15" s="5"/>
      <c r="G15" s="16"/>
      <c r="H15" s="7"/>
      <c r="I15" s="6"/>
    </row>
    <row r="16" spans="1:9" ht="29.25" customHeight="1" x14ac:dyDescent="0.3">
      <c r="A16" s="9"/>
      <c r="B16" s="10"/>
      <c r="C16" s="11"/>
      <c r="D16" s="30" t="s">
        <v>16</v>
      </c>
      <c r="E16" s="31"/>
      <c r="F16" s="32"/>
      <c r="G16" s="12"/>
      <c r="H16" s="13">
        <f>SUM(H7:H15)</f>
        <v>0</v>
      </c>
      <c r="I16" s="13"/>
    </row>
    <row r="17" spans="1:9" ht="73.5" customHeight="1" x14ac:dyDescent="0.3">
      <c r="A17" s="33" t="s">
        <v>17</v>
      </c>
      <c r="B17" s="41"/>
      <c r="C17" s="42"/>
      <c r="D17" s="42"/>
      <c r="E17" s="42"/>
      <c r="F17" s="42"/>
      <c r="G17" s="42"/>
      <c r="H17" s="42"/>
      <c r="I17" s="42"/>
    </row>
    <row r="18" spans="1:9" s="15" customFormat="1" ht="42" customHeight="1" x14ac:dyDescent="0.3">
      <c r="A18" s="43" t="s">
        <v>18</v>
      </c>
      <c r="B18" s="43"/>
      <c r="C18" s="14"/>
      <c r="D18" s="14" t="s">
        <v>19</v>
      </c>
      <c r="E18" s="44"/>
      <c r="F18" s="45"/>
      <c r="G18" s="14" t="s">
        <v>20</v>
      </c>
      <c r="H18" s="44"/>
      <c r="I18" s="45"/>
    </row>
    <row r="19" spans="1:9" ht="38.25" customHeight="1" x14ac:dyDescent="0.3">
      <c r="A19" s="46" t="s">
        <v>21</v>
      </c>
      <c r="B19" s="47"/>
      <c r="C19" s="47"/>
      <c r="D19" s="47"/>
      <c r="E19" s="47"/>
      <c r="F19" s="47"/>
      <c r="G19" s="47"/>
      <c r="H19" s="47"/>
      <c r="I19" s="47"/>
    </row>
    <row r="20" spans="1:9" x14ac:dyDescent="0.3">
      <c r="A20" s="40" t="s">
        <v>22</v>
      </c>
      <c r="B20" s="40"/>
      <c r="C20" s="40"/>
      <c r="D20" s="40"/>
      <c r="E20" s="40"/>
      <c r="F20" s="40"/>
      <c r="G20" s="40"/>
      <c r="H20" s="40"/>
      <c r="I20" s="40"/>
    </row>
  </sheetData>
  <mergeCells count="21">
    <mergeCell ref="A20:I20"/>
    <mergeCell ref="A17:B17"/>
    <mergeCell ref="C17:I17"/>
    <mergeCell ref="A18:B18"/>
    <mergeCell ref="E18:F18"/>
    <mergeCell ref="H18:I18"/>
    <mergeCell ref="A19:I19"/>
    <mergeCell ref="D16:F16"/>
    <mergeCell ref="A9:B9"/>
    <mergeCell ref="A1:B1"/>
    <mergeCell ref="A2:I4"/>
    <mergeCell ref="A5:B5"/>
    <mergeCell ref="A6:B6"/>
    <mergeCell ref="A7:B7"/>
    <mergeCell ref="A8:B8"/>
    <mergeCell ref="A10:B10"/>
    <mergeCell ref="A11:B11"/>
    <mergeCell ref="A12:B12"/>
    <mergeCell ref="A13:B13"/>
    <mergeCell ref="A14:B14"/>
    <mergeCell ref="A15:B15"/>
  </mergeCells>
  <phoneticPr fontId="2" type="noConversion"/>
  <printOptions horizontalCentered="1"/>
  <pageMargins left="0.35433070866141736" right="0.31496062992125984" top="0.27559055118110237" bottom="0.23622047244094491" header="0.23622047244094491" footer="0.15748031496062992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采购申请明细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cp:lastPrinted>2023-02-17T03:11:28Z</cp:lastPrinted>
  <dcterms:created xsi:type="dcterms:W3CDTF">2022-08-10T06:31:36Z</dcterms:created>
  <dcterms:modified xsi:type="dcterms:W3CDTF">2023-02-17T03:11:44Z</dcterms:modified>
</cp:coreProperties>
</file>