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7400" windowHeight="1099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  <sheet name="Sheet1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G7" i="4" l="1"/>
  <c r="F7" i="4"/>
  <c r="K6" i="4" l="1"/>
  <c r="K5" i="4"/>
  <c r="K7" i="4" s="1"/>
  <c r="I7" i="4" l="1"/>
  <c r="J37" i="5" l="1"/>
  <c r="G37" i="5"/>
  <c r="F37" i="5"/>
  <c r="E37" i="5"/>
  <c r="D37" i="5"/>
  <c r="J7" i="4"/>
  <c r="H7" i="4"/>
  <c r="E7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C10" i="2" l="1"/>
  <c r="G10" i="2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I17" i="2" s="1"/>
  <c r="I19" i="2" s="1"/>
  <c r="M13" i="2"/>
  <c r="M15" i="2"/>
  <c r="K17" i="2"/>
  <c r="K19" i="2" s="1"/>
  <c r="M7" i="2"/>
  <c r="F10" i="2"/>
  <c r="F17" i="2" s="1"/>
  <c r="F19" i="2" s="1"/>
  <c r="J10" i="2"/>
  <c r="J17" i="2" s="1"/>
  <c r="J19" i="2" s="1"/>
  <c r="C18" i="2"/>
  <c r="D18" i="2" s="1"/>
  <c r="C19" i="2"/>
  <c r="M12" i="2"/>
  <c r="M5" i="2"/>
  <c r="E23" i="2" l="1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K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<sst xmlns="http://schemas.openxmlformats.org/spreadsheetml/2006/main" count="165" uniqueCount="134">
  <si>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</si>
  <si>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</si>
  <si>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</si>
  <si>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</si>
  <si>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</si>
  <si>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</si>
  <si>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</si>
  <si>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</si>
  <si>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</si>
  <si>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</si>
  <si>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</si>
  <si>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</si>
  <si>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</si>
  <si>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</si>
  <si>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</si>
  <si>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</si>
  <si>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</si>
  <si>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</si>
  <si>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</si>
  <si>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</si>
  <si>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</si>
  <si>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</si>
  <si>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</si>
  <si>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</si>
  <si>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</si>
  <si>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</si>
  <si>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</si>
  <si>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</si>
  <si>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</si>
  <si>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</si>
  <si>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</si>
  <si>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</si>
  <si>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</si>
  <si>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</si>
  <si>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</si>
  <si>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</si>
  <si>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</si>
  <si>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</si>
  <si>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</si>
  <si>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</si>
  <si>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</si>
  <si>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</si>
  <si>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</si>
  <si>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</si>
  <si>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</si>
  <si>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</si>
  <si>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</si>
  <si>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</si>
  <si>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</si>
  <si>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</si>
  <si>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</si>
  <si>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</si>
  <si>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</si>
  <si>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</si>
  <si>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</si>
  <si>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</si>
  <si>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</si>
  <si>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</si>
  <si>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</si>
  <si>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</si>
  <si>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</si>
  <si>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</si>
  <si>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</si>
  <si>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</si>
  <si>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</si>
  <si>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</si>
  <si>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</si>
  <si>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</si>
  <si>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</si>
  <si>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</si>
  <si>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</si>
  <si>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</si>
  <si>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</si>
  <si>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</si>
  <si>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</si>
  <si>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预计销价年降</t>
  </si>
  <si>
    <t>销量（件）</t>
  </si>
  <si>
    <t>预估成本</t>
    <phoneticPr fontId="15" type="noConversion"/>
  </si>
  <si>
    <t>一、销量、售价、生命周期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</si>
  <si>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</si>
  <si>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</si>
  <si>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4、如无法按模块来预估原材料成本，则按产品预估总的原材料成本。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</si>
  <si>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</si>
  <si>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面料价格</t>
  </si>
  <si>
    <t>送货地点</t>
    <phoneticPr fontId="15" type="noConversion"/>
  </si>
  <si>
    <t>现汇或承兑的比例</t>
    <phoneticPr fontId="15" type="noConversion"/>
  </si>
  <si>
    <t>包含所有的主、辅料</t>
    <phoneticPr fontId="15" type="noConversion"/>
  </si>
  <si>
    <t>物流包装信息</t>
  </si>
  <si>
    <t>量产类似产品图号：</t>
    <phoneticPr fontId="15" type="noConversion"/>
  </si>
  <si>
    <t>量产类似产品配置</t>
    <phoneticPr fontId="15" type="noConversion"/>
  </si>
  <si>
    <t>产品描述（与哪种具体产品类似）</t>
    <phoneticPr fontId="18" type="noConversion"/>
  </si>
  <si>
    <t>涂红色处为必填项</t>
    <phoneticPr fontId="15" type="noConversion"/>
  </si>
  <si>
    <t>2026年</t>
  </si>
  <si>
    <t xml:space="preserve">项目名称：               </t>
    <phoneticPr fontId="15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</si>
  <si>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</si>
  <si>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</si>
  <si>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</si>
  <si>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</si>
  <si>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</si>
  <si>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</si>
  <si>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5" type="noConversion"/>
  </si>
  <si>
    <t>2027年</t>
  </si>
  <si>
    <t xml:space="preserve">    年     3-5     %</t>
    <phoneticPr fontId="15" type="noConversion"/>
  </si>
  <si>
    <t>无</t>
    <phoneticPr fontId="15" type="noConversion"/>
  </si>
  <si>
    <t>分摊</t>
    <phoneticPr fontId="15" type="noConversion"/>
  </si>
  <si>
    <t>公路载货车</t>
    <phoneticPr fontId="15" type="noConversion"/>
  </si>
  <si>
    <t>待商定</t>
    <phoneticPr fontId="15" type="noConversion"/>
  </si>
  <si>
    <t>MAX左座椅总成（TX平台 空气减震）</t>
    <phoneticPr fontId="20" type="noConversion"/>
  </si>
  <si>
    <t>2023年</t>
    <phoneticPr fontId="15" type="noConversion"/>
  </si>
  <si>
    <t>2028年</t>
  </si>
  <si>
    <t>MAX左座椅总成（TX平台 空气减震）</t>
    <phoneticPr fontId="15" type="noConversion"/>
  </si>
  <si>
    <t>YZ167151000039</t>
    <phoneticPr fontId="15" type="noConversion"/>
  </si>
  <si>
    <t>MAX右座椅总成（TX平台 简易版 无</t>
    <phoneticPr fontId="15" type="noConversion"/>
  </si>
  <si>
    <t>YZ167151000040</t>
    <phoneticPr fontId="15" type="noConversion"/>
  </si>
  <si>
    <t>2.1C平台</t>
    <phoneticPr fontId="15" type="noConversion"/>
  </si>
  <si>
    <t>管式结构</t>
    <phoneticPr fontId="15" type="noConversion"/>
  </si>
  <si>
    <t>供应商年降：       年   3-5  %</t>
    <phoneticPr fontId="15" type="noConversion"/>
  </si>
  <si>
    <t>济宁商用车豪沃MAX/豪瀚NX项目产品量价规划</t>
    <phoneticPr fontId="15" type="noConversion"/>
  </si>
  <si>
    <t>黄骅</t>
    <phoneticPr fontId="15" type="noConversion"/>
  </si>
  <si>
    <t>济宁/济南</t>
    <phoneticPr fontId="15" type="noConversion"/>
  </si>
  <si>
    <t>商业承兑</t>
    <phoneticPr fontId="15" type="noConversion"/>
  </si>
  <si>
    <t>工装运输</t>
    <phoneticPr fontId="15" type="noConversion"/>
  </si>
  <si>
    <t>驻场服务</t>
    <phoneticPr fontId="15" type="noConversion"/>
  </si>
  <si>
    <t>同现卡车TX产品</t>
    <phoneticPr fontId="15" type="noConversion"/>
  </si>
  <si>
    <t>18月</t>
    <phoneticPr fontId="15" type="noConversion"/>
  </si>
  <si>
    <t>TX造型</t>
    <phoneticPr fontId="15" type="noConversion"/>
  </si>
  <si>
    <t>织物</t>
    <phoneticPr fontId="15" type="noConversion"/>
  </si>
  <si>
    <t>无</t>
    <phoneticPr fontId="15" type="noConversion"/>
  </si>
  <si>
    <t>有</t>
    <phoneticPr fontId="15" type="noConversion"/>
  </si>
  <si>
    <t>2.1C平台 气动升降、靠背调节、前后调节、集成三点式安全带、TX造型</t>
    <phoneticPr fontId="15" type="noConversion"/>
  </si>
  <si>
    <t>管式结构、靠背调节、集成安全带、TX造型</t>
    <phoneticPr fontId="15" type="noConversion"/>
  </si>
  <si>
    <t>MAX右座椅总成（TX平台 简易版 无</t>
    <phoneticPr fontId="20" type="noConversion"/>
  </si>
  <si>
    <t>YZ167151000039</t>
    <phoneticPr fontId="20" type="noConversion"/>
  </si>
  <si>
    <t>YZ167151000040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</si>
</sst>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9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rgb="FF606266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9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F2F8F8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</cellStyleXfs>
  <cellXfs count="133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0" fontId="5" fillId="0" borderId="0" xfId="0" applyFont="1">
      <alignment vertical="center"/>
    </xf>
    <xf numFmtId="0" fontId="5" fillId="5" borderId="0" xfId="0" applyFont="1" applyFill="1" applyAlignment="1">
      <alignment vertical="center" wrapText="1"/>
    </xf>
    <xf numFmtId="0" fontId="5" fillId="5" borderId="0" xfId="0" applyFont="1" applyFill="1">
      <alignment vertical="center"/>
    </xf>
    <xf numFmtId="176" fontId="5" fillId="5" borderId="0" xfId="0" applyNumberFormat="1" applyFont="1" applyFill="1">
      <alignment vertical="center"/>
    </xf>
    <xf numFmtId="43" fontId="5" fillId="0" borderId="0" xfId="0" applyNumberFormat="1" applyFont="1">
      <alignment vertical="center"/>
    </xf>
    <xf numFmtId="43" fontId="5" fillId="0" borderId="0" xfId="3" applyFont="1" applyAlignment="1" applyProtection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43" fontId="5" fillId="0" borderId="0" xfId="0" applyNumberFormat="1" applyFont="1" applyBorder="1">
      <alignment vertical="center"/>
    </xf>
    <xf numFmtId="43" fontId="5" fillId="4" borderId="1" xfId="3" applyFont="1" applyFill="1" applyBorder="1" applyAlignment="1" applyProtection="1">
      <alignment vertical="center"/>
    </xf>
    <xf numFmtId="0" fontId="9" fillId="0" borderId="1" xfId="0" applyFont="1" applyBorder="1" applyAlignment="1">
      <alignment horizontal="center" vertical="center" wrapText="1"/>
    </xf>
    <xf numFmtId="43" fontId="9" fillId="4" borderId="1" xfId="3" applyFont="1" applyFill="1" applyBorder="1" applyAlignment="1" applyProtection="1">
      <alignment vertical="center"/>
    </xf>
    <xf numFmtId="0" fontId="5" fillId="0" borderId="1" xfId="0" applyFont="1" applyBorder="1">
      <alignment vertical="center"/>
    </xf>
    <xf numFmtId="0" fontId="8" fillId="0" borderId="0" xfId="0" applyFont="1">
      <alignment vertical="center"/>
    </xf>
    <xf numFmtId="43" fontId="9" fillId="0" borderId="1" xfId="3" applyFont="1" applyBorder="1" applyAlignment="1" applyProtection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12" fillId="4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7" borderId="0" xfId="0" applyFont="1" applyFill="1">
      <alignment vertical="center"/>
    </xf>
    <xf numFmtId="0" fontId="16" fillId="0" borderId="0" xfId="0" applyFont="1" applyFill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left" vertical="center"/>
    </xf>
    <xf numFmtId="0" fontId="19" fillId="9" borderId="1" xfId="0" applyFont="1" applyFill="1" applyBorder="1" applyAlignment="1">
      <alignment horizontal="left" vertical="center"/>
    </xf>
    <xf numFmtId="43" fontId="9" fillId="4" borderId="1" xfId="3" applyFont="1" applyFill="1" applyBorder="1" applyAlignment="1" applyProtection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wrapText="1"/>
    </xf>
    <xf numFmtId="0" fontId="22" fillId="4" borderId="0" xfId="0" applyFont="1" applyFill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wrapText="1"/>
    </xf>
    <xf numFmtId="43" fontId="9" fillId="4" borderId="1" xfId="3" applyFont="1" applyFill="1" applyBorder="1" applyAlignment="1" applyProtection="1">
      <alignment horizontal="center" vertical="center" wrapText="1"/>
    </xf>
    <xf numFmtId="43" fontId="5" fillId="4" borderId="1" xfId="3" applyFont="1" applyFill="1" applyBorder="1" applyAlignment="1" applyProtection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176" fontId="26" fillId="0" borderId="0" xfId="3" applyNumberFormat="1" applyFont="1" applyAlignment="1" applyProtection="1">
      <alignment horizontal="center" vertical="center"/>
    </xf>
    <xf numFmtId="176" fontId="26" fillId="0" borderId="0" xfId="3" applyNumberFormat="1" applyFont="1" applyAlignment="1" applyProtection="1">
      <alignment vertical="center"/>
    </xf>
    <xf numFmtId="0" fontId="27" fillId="7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 readingOrder="1"/>
    </xf>
    <xf numFmtId="0" fontId="28" fillId="0" borderId="1" xfId="0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 readingOrder="1"/>
    </xf>
    <xf numFmtId="176" fontId="28" fillId="0" borderId="1" xfId="0" applyNumberFormat="1" applyFont="1" applyFill="1" applyBorder="1" applyAlignment="1">
      <alignment horizontal="center" wrapText="1" readingOrder="1"/>
    </xf>
    <xf numFmtId="176" fontId="26" fillId="5" borderId="6" xfId="3" applyNumberFormat="1" applyFont="1" applyFill="1" applyBorder="1" applyAlignment="1" applyProtection="1">
      <alignment horizontal="center" vertical="center" wrapText="1"/>
    </xf>
    <xf numFmtId="176" fontId="26" fillId="5" borderId="6" xfId="3" applyNumberFormat="1" applyFont="1" applyFill="1" applyBorder="1" applyAlignment="1" applyProtection="1">
      <alignment horizontal="center" vertical="center" wrapText="1" readingOrder="1"/>
    </xf>
    <xf numFmtId="176" fontId="26" fillId="5" borderId="1" xfId="3" applyNumberFormat="1" applyFont="1" applyFill="1" applyBorder="1" applyAlignment="1" applyProtection="1">
      <alignment horizontal="center" vertical="center" wrapText="1" readingOrder="1"/>
    </xf>
    <xf numFmtId="176" fontId="26" fillId="5" borderId="1" xfId="0" applyNumberFormat="1" applyFont="1" applyFill="1" applyBorder="1" applyAlignment="1">
      <alignment horizontal="center" wrapText="1" readingOrder="1"/>
    </xf>
    <xf numFmtId="0" fontId="26" fillId="5" borderId="0" xfId="0" applyFont="1" applyFill="1">
      <alignment vertical="center"/>
    </xf>
    <xf numFmtId="0" fontId="26" fillId="7" borderId="0" xfId="0" applyFont="1" applyFill="1">
      <alignment vertical="center"/>
    </xf>
    <xf numFmtId="0" fontId="26" fillId="0" borderId="0" xfId="0" applyFont="1" applyAlignment="1">
      <alignment horizontal="center" vertical="center"/>
    </xf>
    <xf numFmtId="0" fontId="23" fillId="10" borderId="5" xfId="0" applyFont="1" applyFill="1" applyBorder="1" applyAlignment="1">
      <alignment horizontal="center" wrapText="1"/>
    </xf>
    <xf numFmtId="0" fontId="3" fillId="2" borderId="1" xfId="1" applyFont="1" applyFill="1" applyBorder="1" applyAlignment="1" applyProtection="1">
      <alignment horizontal="center"/>
    </xf>
    <xf numFmtId="0" fontId="26" fillId="5" borderId="8" xfId="0" applyFont="1" applyFill="1" applyBorder="1" applyAlignment="1">
      <alignment horizontal="left" wrapText="1" readingOrder="1"/>
    </xf>
    <xf numFmtId="0" fontId="6" fillId="0" borderId="0" xfId="0" applyFont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 readingOrder="1"/>
    </xf>
    <xf numFmtId="0" fontId="26" fillId="7" borderId="1" xfId="0" applyFont="1" applyFill="1" applyBorder="1" applyAlignment="1">
      <alignment horizontal="left" vertical="center"/>
    </xf>
    <xf numFmtId="0" fontId="26" fillId="7" borderId="1" xfId="0" applyFont="1" applyFill="1" applyBorder="1" applyAlignment="1">
      <alignment horizontal="center" vertical="center"/>
    </xf>
    <xf numFmtId="0" fontId="26" fillId="5" borderId="13" xfId="0" applyFont="1" applyFill="1" applyBorder="1" applyAlignment="1">
      <alignment horizontal="center" vertical="center" wrapText="1" readingOrder="1"/>
    </xf>
    <xf numFmtId="0" fontId="26" fillId="5" borderId="4" xfId="0" applyFont="1" applyFill="1" applyBorder="1" applyAlignment="1">
      <alignment horizontal="center" vertical="center" wrapText="1" readingOrder="1"/>
    </xf>
    <xf numFmtId="0" fontId="26" fillId="5" borderId="5" xfId="0" applyFont="1" applyFill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43" fontId="5" fillId="0" borderId="2" xfId="0" applyNumberFormat="1" applyFont="1" applyBorder="1" applyAlignment="1">
      <alignment horizontal="center" vertical="center"/>
    </xf>
    <xf numFmtId="43" fontId="5" fillId="0" borderId="3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100" t="s">
        <v>4</v>
      </c>
      <c r="D3" s="100"/>
      <c r="E3" s="100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2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2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2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B6" sqref="B6"/>
    </sheetView>
  </sheetViews>
  <sheetFormatPr defaultColWidth="9" defaultRowHeight="16.5"/>
  <cols>
    <col min="1" max="1" width="38.625" style="37" customWidth="1"/>
    <col min="2" max="2" width="22.625" style="37" customWidth="1"/>
    <col min="3" max="3" width="24.375" style="37" customWidth="1"/>
    <col min="4" max="4" width="17.5" style="37" customWidth="1"/>
    <col min="5" max="5" width="9.25" style="79" customWidth="1"/>
    <col min="6" max="10" width="9.25" style="37" customWidth="1"/>
    <col min="11" max="11" width="12.875" style="37" customWidth="1"/>
    <col min="12" max="12" width="15.625" style="37" customWidth="1"/>
    <col min="13" max="16384" width="9" style="37"/>
  </cols>
  <sheetData>
    <row r="1" spans="1:12" ht="29.25" customHeight="1">
      <c r="A1" s="102" t="s">
        <v>117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24" customHeight="1">
      <c r="A2" s="80" t="s">
        <v>78</v>
      </c>
      <c r="B2" s="81"/>
      <c r="C2" s="81"/>
      <c r="D2" s="81"/>
      <c r="E2" s="82"/>
      <c r="F2" s="83"/>
      <c r="G2" s="83"/>
      <c r="H2" s="83"/>
      <c r="I2" s="83"/>
      <c r="J2" s="83"/>
      <c r="K2" s="81"/>
    </row>
    <row r="3" spans="1:12" ht="18" customHeight="1">
      <c r="A3" s="104" t="s">
        <v>93</v>
      </c>
      <c r="B3" s="104"/>
      <c r="C3" s="104"/>
      <c r="D3" s="104"/>
      <c r="E3" s="105" t="s">
        <v>76</v>
      </c>
      <c r="F3" s="105"/>
      <c r="G3" s="105"/>
      <c r="H3" s="105"/>
      <c r="I3" s="105"/>
      <c r="J3" s="105"/>
      <c r="K3" s="103" t="s">
        <v>33</v>
      </c>
    </row>
    <row r="4" spans="1:12" s="38" customFormat="1" ht="33">
      <c r="A4" s="84" t="s">
        <v>42</v>
      </c>
      <c r="B4" s="84" t="s">
        <v>43</v>
      </c>
      <c r="C4" s="85" t="s">
        <v>32</v>
      </c>
      <c r="D4" s="85" t="s">
        <v>41</v>
      </c>
      <c r="E4" s="86" t="s">
        <v>108</v>
      </c>
      <c r="F4" s="87" t="s">
        <v>39</v>
      </c>
      <c r="G4" s="87" t="s">
        <v>40</v>
      </c>
      <c r="H4" s="87" t="s">
        <v>92</v>
      </c>
      <c r="I4" s="87" t="s">
        <v>101</v>
      </c>
      <c r="J4" s="87" t="s">
        <v>109</v>
      </c>
      <c r="K4" s="103"/>
    </row>
    <row r="5" spans="1:12" s="61" customFormat="1" ht="49.5">
      <c r="A5" s="65" t="s">
        <v>107</v>
      </c>
      <c r="B5" s="66" t="s">
        <v>132</v>
      </c>
      <c r="C5" s="88" t="s">
        <v>129</v>
      </c>
      <c r="D5" s="89">
        <v>1180</v>
      </c>
      <c r="E5" s="89">
        <v>1500</v>
      </c>
      <c r="F5" s="90">
        <v>3000</v>
      </c>
      <c r="G5" s="90">
        <v>4000</v>
      </c>
      <c r="H5" s="90"/>
      <c r="I5" s="90"/>
      <c r="J5" s="90"/>
      <c r="K5" s="91">
        <f>(E5+F5+G5)*D5</f>
        <v>10030000</v>
      </c>
    </row>
    <row r="6" spans="1:12" s="61" customFormat="1" ht="33">
      <c r="A6" s="65" t="s">
        <v>131</v>
      </c>
      <c r="B6" s="66" t="s">
        <v>133</v>
      </c>
      <c r="C6" s="89" t="s">
        <v>130</v>
      </c>
      <c r="D6" s="89">
        <v>470</v>
      </c>
      <c r="E6" s="89">
        <v>1500</v>
      </c>
      <c r="F6" s="90">
        <v>3000</v>
      </c>
      <c r="G6" s="90">
        <v>4000</v>
      </c>
      <c r="H6" s="90"/>
      <c r="I6" s="90"/>
      <c r="J6" s="90"/>
      <c r="K6" s="91">
        <f t="shared" ref="K6" si="0">(E6+F6+G6)*D6</f>
        <v>3995000</v>
      </c>
    </row>
    <row r="7" spans="1:12" s="39" customFormat="1" ht="18.95" customHeight="1">
      <c r="A7" s="106" t="s">
        <v>36</v>
      </c>
      <c r="B7" s="106"/>
      <c r="C7" s="107"/>
      <c r="D7" s="108"/>
      <c r="E7" s="92">
        <f t="shared" ref="E7:K7" si="1">SUM(E5:E6)</f>
        <v>3000</v>
      </c>
      <c r="F7" s="93">
        <f t="shared" si="1"/>
        <v>6000</v>
      </c>
      <c r="G7" s="93">
        <f t="shared" si="1"/>
        <v>8000</v>
      </c>
      <c r="H7" s="94">
        <f t="shared" si="1"/>
        <v>0</v>
      </c>
      <c r="I7" s="94">
        <f t="shared" si="1"/>
        <v>0</v>
      </c>
      <c r="J7" s="94">
        <f t="shared" si="1"/>
        <v>0</v>
      </c>
      <c r="K7" s="95">
        <f t="shared" si="1"/>
        <v>14025000</v>
      </c>
      <c r="L7" s="40"/>
    </row>
    <row r="8" spans="1:12" s="39" customFormat="1" ht="16.5" customHeight="1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96"/>
    </row>
    <row r="9" spans="1:12">
      <c r="A9" s="81"/>
      <c r="B9" s="81"/>
      <c r="C9" s="81" t="s">
        <v>75</v>
      </c>
      <c r="D9" s="97" t="s">
        <v>102</v>
      </c>
      <c r="E9" s="98"/>
      <c r="F9" s="81"/>
      <c r="G9" s="81"/>
      <c r="H9" s="81"/>
      <c r="I9" s="81"/>
      <c r="J9" s="81"/>
      <c r="K9" s="81"/>
    </row>
    <row r="10" spans="1:12">
      <c r="A10" s="81"/>
      <c r="B10" s="81"/>
      <c r="C10" s="81"/>
      <c r="D10" s="81"/>
      <c r="E10" s="98"/>
      <c r="F10" s="81"/>
      <c r="G10" s="81"/>
      <c r="H10" s="81"/>
      <c r="I10" s="81"/>
      <c r="J10" s="81"/>
      <c r="K10" s="81"/>
    </row>
    <row r="11" spans="1:12">
      <c r="A11" s="60" t="s">
        <v>91</v>
      </c>
      <c r="B11" s="55"/>
    </row>
    <row r="12" spans="1:12">
      <c r="B12" s="55"/>
      <c r="D12" s="37" t="s">
        <v>34</v>
      </c>
    </row>
    <row r="13" spans="1:12">
      <c r="B13" s="41"/>
    </row>
    <row r="21" spans="1:3">
      <c r="A21" s="42"/>
      <c r="B21" s="42"/>
      <c r="C21" s="42"/>
    </row>
  </sheetData>
  <mergeCells count="6">
    <mergeCell ref="A8:J8"/>
    <mergeCell ref="A1:K1"/>
    <mergeCell ref="K3:K4"/>
    <mergeCell ref="A3:D3"/>
    <mergeCell ref="E3:J3"/>
    <mergeCell ref="A7:D7"/>
  </mergeCells>
  <phoneticPr fontId="15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7"/>
  <sheetViews>
    <sheetView workbookViewId="0">
      <selection activeCell="F10" sqref="F10"/>
    </sheetView>
  </sheetViews>
  <sheetFormatPr defaultColWidth="9" defaultRowHeight="16.5"/>
  <cols>
    <col min="1" max="1" width="8.375" style="37" customWidth="1"/>
    <col min="2" max="2" width="8.875" style="37" customWidth="1"/>
    <col min="3" max="3" width="14" style="37" customWidth="1"/>
    <col min="4" max="4" width="23.625" style="37" customWidth="1"/>
    <col min="5" max="5" width="18.5" style="37" customWidth="1"/>
    <col min="6" max="6" width="15.875" style="37" customWidth="1"/>
    <col min="7" max="9" width="18.5" style="37" customWidth="1"/>
    <col min="10" max="10" width="14.375" style="37" customWidth="1"/>
    <col min="11" max="11" width="17.375" style="37" customWidth="1"/>
    <col min="12" max="12" width="12.25" style="37" customWidth="1"/>
    <col min="13" max="13" width="13.25" style="37" customWidth="1"/>
    <col min="14" max="14" width="16" style="37" customWidth="1"/>
    <col min="15" max="16384" width="9" style="37"/>
  </cols>
  <sheetData>
    <row r="1" spans="1:14" s="43" customFormat="1" ht="28.5" customHeight="1">
      <c r="A1" s="113" t="s">
        <v>77</v>
      </c>
      <c r="B1" s="113"/>
      <c r="C1" s="44"/>
      <c r="N1" s="45"/>
    </row>
    <row r="2" spans="1:14" s="43" customFormat="1">
      <c r="A2" s="57"/>
      <c r="B2" s="122" t="s">
        <v>79</v>
      </c>
      <c r="C2" s="122"/>
      <c r="D2" s="122"/>
      <c r="E2" s="122"/>
      <c r="F2" s="122"/>
      <c r="G2" s="122"/>
      <c r="H2" s="122"/>
      <c r="I2" s="122"/>
      <c r="J2" s="122"/>
      <c r="K2" s="122"/>
      <c r="N2" s="45"/>
    </row>
    <row r="3" spans="1:14" s="43" customFormat="1">
      <c r="A3" s="57"/>
      <c r="B3" s="123" t="s">
        <v>80</v>
      </c>
      <c r="C3" s="123"/>
      <c r="D3" s="123"/>
      <c r="E3" s="123"/>
      <c r="F3" s="123"/>
      <c r="G3" s="123"/>
      <c r="H3" s="123"/>
      <c r="I3" s="123"/>
      <c r="J3" s="123"/>
      <c r="K3" s="123"/>
      <c r="N3" s="45"/>
    </row>
    <row r="4" spans="1:14" s="43" customFormat="1" ht="35.25" customHeight="1">
      <c r="A4" s="57"/>
      <c r="B4" s="114" t="s">
        <v>82</v>
      </c>
      <c r="C4" s="114"/>
      <c r="D4" s="114"/>
      <c r="E4" s="114"/>
      <c r="F4" s="114"/>
      <c r="G4" s="114"/>
      <c r="H4" s="114"/>
      <c r="I4" s="114"/>
      <c r="J4" s="114"/>
      <c r="K4" s="114"/>
      <c r="N4" s="45"/>
    </row>
    <row r="5" spans="1:14" s="43" customFormat="1">
      <c r="A5" s="57"/>
      <c r="B5" s="114" t="s">
        <v>81</v>
      </c>
      <c r="C5" s="114"/>
      <c r="D5" s="114"/>
      <c r="E5" s="114"/>
      <c r="F5" s="114"/>
      <c r="G5" s="114"/>
      <c r="H5" s="114"/>
      <c r="I5" s="114"/>
      <c r="J5" s="114"/>
      <c r="K5" s="114"/>
      <c r="N5" s="45"/>
    </row>
    <row r="6" spans="1:14">
      <c r="A6" s="130" t="s">
        <v>37</v>
      </c>
      <c r="B6" s="130"/>
      <c r="C6" s="131"/>
      <c r="D6" s="131"/>
      <c r="E6" s="117" t="s">
        <v>116</v>
      </c>
      <c r="F6" s="126"/>
      <c r="G6" s="126"/>
      <c r="H6" s="126"/>
      <c r="I6" s="126"/>
      <c r="J6" s="126"/>
      <c r="K6" s="118"/>
    </row>
    <row r="7" spans="1:14" s="77" customFormat="1" ht="37.5" customHeight="1">
      <c r="A7" s="115" t="s">
        <v>90</v>
      </c>
      <c r="B7" s="116"/>
      <c r="C7" s="119" t="s">
        <v>88</v>
      </c>
      <c r="D7" s="120"/>
      <c r="E7" s="120"/>
      <c r="F7" s="121"/>
      <c r="G7" s="58" t="s">
        <v>89</v>
      </c>
      <c r="H7" s="78"/>
      <c r="I7" s="78"/>
      <c r="J7" s="117"/>
      <c r="K7" s="118"/>
    </row>
    <row r="8" spans="1:14" ht="40.5" customHeight="1">
      <c r="A8" s="132" t="s">
        <v>0</v>
      </c>
      <c r="B8" s="132" t="s">
        <v>38</v>
      </c>
      <c r="C8" s="68" t="s">
        <v>42</v>
      </c>
      <c r="D8" s="75" t="s">
        <v>110</v>
      </c>
      <c r="E8" s="76" t="s">
        <v>112</v>
      </c>
      <c r="F8" s="69"/>
      <c r="G8" s="69"/>
      <c r="H8" s="99"/>
      <c r="I8" s="99"/>
      <c r="J8" s="62"/>
      <c r="K8" s="124" t="s">
        <v>61</v>
      </c>
    </row>
    <row r="9" spans="1:14">
      <c r="A9" s="132"/>
      <c r="B9" s="132"/>
      <c r="C9" s="68" t="s">
        <v>43</v>
      </c>
      <c r="D9" s="70" t="s">
        <v>111</v>
      </c>
      <c r="E9" s="71" t="s">
        <v>113</v>
      </c>
      <c r="F9" s="72"/>
      <c r="G9" s="72"/>
      <c r="H9" s="72"/>
      <c r="I9" s="72"/>
      <c r="J9" s="46"/>
      <c r="K9" s="125"/>
    </row>
    <row r="10" spans="1:14" ht="16.5" customHeight="1">
      <c r="A10" s="47">
        <v>1</v>
      </c>
      <c r="B10" s="109" t="s">
        <v>55</v>
      </c>
      <c r="C10" s="110"/>
      <c r="D10" s="73"/>
      <c r="E10" s="73"/>
      <c r="F10" s="74"/>
      <c r="G10" s="74"/>
      <c r="H10" s="74"/>
      <c r="I10" s="74"/>
      <c r="J10" s="46"/>
      <c r="K10" s="49"/>
    </row>
    <row r="11" spans="1:14">
      <c r="A11" s="47">
        <v>2</v>
      </c>
      <c r="B11" s="109" t="s">
        <v>44</v>
      </c>
      <c r="C11" s="110"/>
      <c r="D11" s="73" t="s">
        <v>114</v>
      </c>
      <c r="E11" s="73" t="s">
        <v>115</v>
      </c>
      <c r="F11" s="73"/>
      <c r="G11" s="73"/>
      <c r="H11" s="73"/>
      <c r="I11" s="73"/>
      <c r="J11" s="46"/>
      <c r="K11" s="49"/>
    </row>
    <row r="12" spans="1:14">
      <c r="A12" s="47">
        <v>3</v>
      </c>
      <c r="B12" s="109" t="s">
        <v>45</v>
      </c>
      <c r="C12" s="110"/>
      <c r="D12" s="67" t="s">
        <v>125</v>
      </c>
      <c r="E12" s="67" t="s">
        <v>125</v>
      </c>
      <c r="F12" s="67"/>
      <c r="G12" s="67"/>
      <c r="H12" s="46"/>
      <c r="I12" s="46"/>
      <c r="J12" s="46"/>
      <c r="K12" s="49"/>
    </row>
    <row r="13" spans="1:14">
      <c r="A13" s="47">
        <v>4</v>
      </c>
      <c r="B13" s="109" t="s">
        <v>46</v>
      </c>
      <c r="C13" s="110"/>
      <c r="D13" s="67" t="s">
        <v>126</v>
      </c>
      <c r="E13" s="67" t="s">
        <v>126</v>
      </c>
      <c r="F13" s="67"/>
      <c r="G13" s="67"/>
      <c r="H13" s="46"/>
      <c r="I13" s="46"/>
      <c r="J13" s="46"/>
      <c r="K13" s="49"/>
    </row>
    <row r="14" spans="1:14">
      <c r="A14" s="47">
        <v>5</v>
      </c>
      <c r="B14" s="109" t="s">
        <v>57</v>
      </c>
      <c r="C14" s="110"/>
      <c r="D14" s="67" t="s">
        <v>127</v>
      </c>
      <c r="E14" s="67" t="s">
        <v>127</v>
      </c>
      <c r="F14" s="67"/>
      <c r="G14" s="67"/>
      <c r="H14" s="46"/>
      <c r="I14" s="46"/>
      <c r="J14" s="46"/>
      <c r="K14" s="49"/>
    </row>
    <row r="15" spans="1:14">
      <c r="A15" s="47">
        <v>6</v>
      </c>
      <c r="B15" s="109" t="s">
        <v>60</v>
      </c>
      <c r="C15" s="110"/>
      <c r="D15" s="67" t="s">
        <v>127</v>
      </c>
      <c r="E15" s="67" t="s">
        <v>127</v>
      </c>
      <c r="F15" s="67"/>
      <c r="G15" s="67"/>
      <c r="H15" s="46"/>
      <c r="I15" s="46"/>
      <c r="J15" s="46"/>
      <c r="K15" s="49"/>
    </row>
    <row r="16" spans="1:14">
      <c r="A16" s="47">
        <v>7</v>
      </c>
      <c r="B16" s="109" t="s">
        <v>50</v>
      </c>
      <c r="C16" s="110"/>
      <c r="D16" s="67" t="s">
        <v>128</v>
      </c>
      <c r="E16" s="67" t="s">
        <v>128</v>
      </c>
      <c r="F16" s="67"/>
      <c r="G16" s="67"/>
      <c r="H16" s="46"/>
      <c r="I16" s="46"/>
      <c r="J16" s="46"/>
      <c r="K16" s="49"/>
    </row>
    <row r="17" spans="1:12">
      <c r="A17" s="47">
        <v>8</v>
      </c>
      <c r="B17" s="109" t="s">
        <v>51</v>
      </c>
      <c r="C17" s="110"/>
      <c r="D17" s="67"/>
      <c r="E17" s="67"/>
      <c r="F17" s="46"/>
      <c r="G17" s="46"/>
      <c r="H17" s="46"/>
      <c r="I17" s="46"/>
      <c r="J17" s="46"/>
      <c r="K17" s="49"/>
    </row>
    <row r="18" spans="1:12">
      <c r="A18" s="47">
        <v>9</v>
      </c>
      <c r="B18" s="109" t="s">
        <v>52</v>
      </c>
      <c r="C18" s="110"/>
      <c r="D18" s="67"/>
      <c r="E18" s="67"/>
      <c r="F18" s="46"/>
      <c r="G18" s="46"/>
      <c r="H18" s="46"/>
      <c r="I18" s="46"/>
      <c r="J18" s="46"/>
      <c r="K18" s="49"/>
    </row>
    <row r="19" spans="1:12">
      <c r="A19" s="47">
        <v>10</v>
      </c>
      <c r="B19" s="109" t="s">
        <v>47</v>
      </c>
      <c r="C19" s="110"/>
      <c r="D19" s="67"/>
      <c r="E19" s="67"/>
      <c r="F19" s="46"/>
      <c r="G19" s="46"/>
      <c r="H19" s="46"/>
      <c r="I19" s="46"/>
      <c r="J19" s="46"/>
      <c r="K19" s="49"/>
    </row>
    <row r="20" spans="1:12">
      <c r="A20" s="47">
        <v>11</v>
      </c>
      <c r="B20" s="109" t="s">
        <v>49</v>
      </c>
      <c r="C20" s="110"/>
      <c r="D20" s="67"/>
      <c r="E20" s="67"/>
      <c r="F20" s="46"/>
      <c r="G20" s="46"/>
      <c r="H20" s="46"/>
      <c r="I20" s="46"/>
      <c r="J20" s="46"/>
      <c r="K20" s="49"/>
      <c r="L20" s="50"/>
    </row>
    <row r="21" spans="1:12">
      <c r="A21" s="47">
        <v>12</v>
      </c>
      <c r="B21" s="109" t="s">
        <v>48</v>
      </c>
      <c r="C21" s="110"/>
      <c r="D21" s="67"/>
      <c r="E21" s="67"/>
      <c r="F21" s="46"/>
      <c r="G21" s="46"/>
      <c r="H21" s="46"/>
      <c r="I21" s="46"/>
      <c r="J21" s="46"/>
      <c r="K21" s="49"/>
    </row>
    <row r="22" spans="1:12">
      <c r="A22" s="47">
        <v>13</v>
      </c>
      <c r="B22" s="109" t="s">
        <v>53</v>
      </c>
      <c r="C22" s="110"/>
      <c r="D22" s="48"/>
      <c r="E22" s="46"/>
      <c r="F22" s="46"/>
      <c r="G22" s="46"/>
      <c r="H22" s="46"/>
      <c r="I22" s="46"/>
      <c r="J22" s="46"/>
      <c r="K22" s="49"/>
    </row>
    <row r="23" spans="1:12">
      <c r="A23" s="47">
        <v>14</v>
      </c>
      <c r="B23" s="109" t="s">
        <v>54</v>
      </c>
      <c r="C23" s="110"/>
      <c r="D23" s="48"/>
      <c r="E23" s="46"/>
      <c r="F23" s="46"/>
      <c r="G23" s="46"/>
      <c r="H23" s="46"/>
      <c r="I23" s="46"/>
      <c r="J23" s="46"/>
      <c r="K23" s="49"/>
    </row>
    <row r="24" spans="1:12">
      <c r="A24" s="47">
        <v>15</v>
      </c>
      <c r="B24" s="109" t="s">
        <v>64</v>
      </c>
      <c r="C24" s="110"/>
      <c r="D24" s="48"/>
      <c r="E24" s="46"/>
      <c r="F24" s="46"/>
      <c r="G24" s="46"/>
      <c r="H24" s="46"/>
      <c r="I24" s="46"/>
      <c r="J24" s="46"/>
      <c r="K24" s="49"/>
    </row>
    <row r="25" spans="1:12">
      <c r="A25" s="47">
        <v>16</v>
      </c>
      <c r="B25" s="109" t="s">
        <v>56</v>
      </c>
      <c r="C25" s="110"/>
      <c r="D25" s="48"/>
      <c r="E25" s="46"/>
      <c r="F25" s="46"/>
      <c r="G25" s="46"/>
      <c r="H25" s="46"/>
      <c r="I25" s="46"/>
      <c r="J25" s="46"/>
      <c r="K25" s="49"/>
    </row>
    <row r="26" spans="1:12">
      <c r="A26" s="47">
        <v>17</v>
      </c>
      <c r="B26" s="109" t="s">
        <v>58</v>
      </c>
      <c r="C26" s="110"/>
      <c r="D26" s="48"/>
      <c r="E26" s="46"/>
      <c r="F26" s="46"/>
      <c r="G26" s="46"/>
      <c r="H26" s="46"/>
      <c r="I26" s="46"/>
      <c r="J26" s="46"/>
      <c r="K26" s="49"/>
    </row>
    <row r="27" spans="1:12">
      <c r="A27" s="47">
        <v>18</v>
      </c>
      <c r="B27" s="109" t="s">
        <v>59</v>
      </c>
      <c r="C27" s="110"/>
      <c r="D27" s="48"/>
      <c r="E27" s="46"/>
      <c r="F27" s="46"/>
      <c r="G27" s="46"/>
      <c r="H27" s="46"/>
      <c r="I27" s="46"/>
      <c r="J27" s="46"/>
      <c r="K27" s="49"/>
    </row>
    <row r="28" spans="1:12">
      <c r="A28" s="47">
        <v>19</v>
      </c>
      <c r="B28" s="109" t="s">
        <v>62</v>
      </c>
      <c r="C28" s="110"/>
      <c r="D28" s="48"/>
      <c r="E28" s="46"/>
      <c r="F28" s="46"/>
      <c r="G28" s="46"/>
      <c r="H28" s="46"/>
      <c r="I28" s="46"/>
      <c r="J28" s="46"/>
      <c r="K28" s="49"/>
    </row>
    <row r="29" spans="1:12">
      <c r="A29" s="47">
        <v>20</v>
      </c>
      <c r="B29" s="109"/>
      <c r="C29" s="110"/>
      <c r="D29" s="48"/>
      <c r="E29" s="46"/>
      <c r="F29" s="46"/>
      <c r="G29" s="46"/>
      <c r="H29" s="46"/>
      <c r="I29" s="46"/>
      <c r="J29" s="46"/>
      <c r="K29" s="49"/>
    </row>
    <row r="30" spans="1:12">
      <c r="A30" s="47">
        <v>21</v>
      </c>
      <c r="B30" s="111"/>
      <c r="C30" s="112"/>
      <c r="D30" s="48"/>
      <c r="E30" s="46"/>
      <c r="F30" s="46"/>
      <c r="G30" s="46"/>
      <c r="H30" s="46"/>
      <c r="I30" s="46"/>
      <c r="J30" s="46"/>
      <c r="K30" s="49"/>
    </row>
    <row r="31" spans="1:12">
      <c r="A31" s="47">
        <v>22</v>
      </c>
      <c r="B31" s="111"/>
      <c r="C31" s="112"/>
      <c r="D31" s="48"/>
      <c r="E31" s="46"/>
      <c r="F31" s="46"/>
      <c r="G31" s="46"/>
      <c r="H31" s="46"/>
      <c r="I31" s="46"/>
      <c r="J31" s="46"/>
      <c r="K31" s="49"/>
    </row>
    <row r="32" spans="1:12">
      <c r="A32" s="47">
        <v>23</v>
      </c>
      <c r="B32" s="109"/>
      <c r="C32" s="110"/>
      <c r="D32" s="48"/>
      <c r="E32" s="46"/>
      <c r="F32" s="46"/>
      <c r="G32" s="46"/>
      <c r="H32" s="46"/>
      <c r="I32" s="46"/>
      <c r="J32" s="46"/>
      <c r="K32" s="49"/>
    </row>
    <row r="33" spans="1:11">
      <c r="A33" s="47">
        <v>24</v>
      </c>
      <c r="B33" s="109"/>
      <c r="C33" s="110"/>
      <c r="D33" s="48"/>
      <c r="E33" s="46"/>
      <c r="F33" s="46"/>
      <c r="G33" s="46"/>
      <c r="H33" s="46"/>
      <c r="I33" s="46"/>
      <c r="J33" s="46"/>
      <c r="K33" s="49"/>
    </row>
    <row r="34" spans="1:11">
      <c r="A34" s="47">
        <v>25</v>
      </c>
      <c r="B34" s="109"/>
      <c r="C34" s="110"/>
      <c r="D34" s="48"/>
      <c r="E34" s="46"/>
      <c r="F34" s="46"/>
      <c r="G34" s="46"/>
      <c r="H34" s="46"/>
      <c r="I34" s="46"/>
      <c r="J34" s="46"/>
      <c r="K34" s="49"/>
    </row>
    <row r="35" spans="1:11">
      <c r="A35" s="47">
        <v>26</v>
      </c>
      <c r="B35" s="109"/>
      <c r="C35" s="110"/>
      <c r="D35" s="48"/>
      <c r="E35" s="46"/>
      <c r="F35" s="46"/>
      <c r="G35" s="46"/>
      <c r="H35" s="46"/>
      <c r="I35" s="46"/>
      <c r="J35" s="46"/>
      <c r="K35" s="49"/>
    </row>
    <row r="36" spans="1:11">
      <c r="A36" s="47">
        <v>27</v>
      </c>
      <c r="B36" s="109" t="s">
        <v>63</v>
      </c>
      <c r="C36" s="110"/>
      <c r="D36" s="48"/>
      <c r="E36" s="46"/>
      <c r="F36" s="46"/>
      <c r="G36" s="46"/>
      <c r="H36" s="46"/>
      <c r="I36" s="46"/>
      <c r="J36" s="46"/>
      <c r="K36" s="49"/>
    </row>
    <row r="37" spans="1:11" ht="31.5" customHeight="1">
      <c r="A37" s="127" t="s">
        <v>35</v>
      </c>
      <c r="B37" s="128"/>
      <c r="C37" s="129"/>
      <c r="D37" s="51">
        <f>SUM(D10:D36)</f>
        <v>0</v>
      </c>
      <c r="E37" s="51">
        <f t="shared" ref="E37:J37" si="0">SUM(E10:E36)</f>
        <v>0</v>
      </c>
      <c r="F37" s="51">
        <f t="shared" si="0"/>
        <v>0</v>
      </c>
      <c r="G37" s="51">
        <f t="shared" si="0"/>
        <v>0</v>
      </c>
      <c r="H37" s="51"/>
      <c r="I37" s="51"/>
      <c r="J37" s="51">
        <f t="shared" si="0"/>
        <v>0</v>
      </c>
      <c r="K37" s="49"/>
    </row>
  </sheetData>
  <mergeCells count="41">
    <mergeCell ref="B24:C24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A1:B1"/>
    <mergeCell ref="B11:C11"/>
    <mergeCell ref="B5:K5"/>
    <mergeCell ref="A7:B7"/>
    <mergeCell ref="J7:K7"/>
    <mergeCell ref="C7:F7"/>
    <mergeCell ref="B2:K2"/>
    <mergeCell ref="B3:K3"/>
    <mergeCell ref="B4:K4"/>
    <mergeCell ref="K8:K9"/>
    <mergeCell ref="B19:C19"/>
    <mergeCell ref="B14:C14"/>
    <mergeCell ref="B13:C13"/>
    <mergeCell ref="E6:K6"/>
    <mergeCell ref="B17:C17"/>
    <mergeCell ref="B26:C26"/>
    <mergeCell ref="B27:C27"/>
    <mergeCell ref="B35:C35"/>
    <mergeCell ref="B28:C28"/>
    <mergeCell ref="B34:C34"/>
    <mergeCell ref="B32:C32"/>
    <mergeCell ref="B29:C29"/>
    <mergeCell ref="B30:C30"/>
    <mergeCell ref="B31:C31"/>
  </mergeCells>
  <phoneticPr fontId="15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1" sqref="C11"/>
    </sheetView>
  </sheetViews>
  <sheetFormatPr defaultColWidth="9" defaultRowHeight="13.5"/>
  <cols>
    <col min="1" max="1" width="9" style="52"/>
    <col min="2" max="2" width="29.625" style="52" customWidth="1"/>
    <col min="3" max="3" width="25.5" style="52" customWidth="1"/>
    <col min="4" max="4" width="22" style="52" customWidth="1"/>
    <col min="5" max="16384" width="9" style="52"/>
  </cols>
  <sheetData>
    <row r="1" spans="1:4" ht="27" customHeight="1">
      <c r="A1" s="53" t="s">
        <v>65</v>
      </c>
      <c r="B1" s="53" t="s">
        <v>73</v>
      </c>
      <c r="C1" s="53" t="s">
        <v>66</v>
      </c>
      <c r="D1" s="53" t="s">
        <v>70</v>
      </c>
    </row>
    <row r="2" spans="1:4" ht="19.5" customHeight="1">
      <c r="A2" s="53">
        <v>1</v>
      </c>
      <c r="B2" s="63" t="s">
        <v>67</v>
      </c>
      <c r="C2" s="54" t="s">
        <v>118</v>
      </c>
      <c r="D2" s="53"/>
    </row>
    <row r="3" spans="1:4" ht="36" customHeight="1">
      <c r="A3" s="53">
        <v>2</v>
      </c>
      <c r="B3" s="63" t="s">
        <v>68</v>
      </c>
      <c r="C3" s="64" t="s">
        <v>119</v>
      </c>
      <c r="D3" s="53" t="s">
        <v>84</v>
      </c>
    </row>
    <row r="4" spans="1:4" ht="19.5" customHeight="1">
      <c r="A4" s="53">
        <v>3</v>
      </c>
      <c r="B4" s="63" t="s">
        <v>69</v>
      </c>
      <c r="C4" s="54" t="s">
        <v>120</v>
      </c>
      <c r="D4" s="53" t="s">
        <v>85</v>
      </c>
    </row>
    <row r="5" spans="1:4" ht="42.75" customHeight="1">
      <c r="A5" s="53">
        <v>4</v>
      </c>
      <c r="B5" s="63" t="s">
        <v>94</v>
      </c>
      <c r="C5" s="56"/>
      <c r="D5" s="53"/>
    </row>
    <row r="6" spans="1:4" ht="39" customHeight="1">
      <c r="A6" s="53">
        <v>5</v>
      </c>
      <c r="B6" s="63" t="s">
        <v>95</v>
      </c>
      <c r="C6" s="54"/>
      <c r="D6" s="53"/>
    </row>
    <row r="7" spans="1:4" ht="27.75" customHeight="1">
      <c r="A7" s="53">
        <v>6</v>
      </c>
      <c r="B7" s="53" t="s">
        <v>87</v>
      </c>
      <c r="C7" s="64" t="s">
        <v>121</v>
      </c>
    </row>
    <row r="8" spans="1:4" ht="36" customHeight="1">
      <c r="A8" s="53">
        <v>7</v>
      </c>
      <c r="B8" s="63" t="s">
        <v>71</v>
      </c>
      <c r="C8" s="59" t="s">
        <v>122</v>
      </c>
      <c r="D8" s="53"/>
    </row>
    <row r="9" spans="1:4" ht="34.5" customHeight="1">
      <c r="A9" s="53">
        <v>8</v>
      </c>
      <c r="B9" s="53" t="s">
        <v>72</v>
      </c>
      <c r="C9" s="59" t="s">
        <v>123</v>
      </c>
      <c r="D9" s="53"/>
    </row>
    <row r="10" spans="1:4" ht="34.5" customHeight="1">
      <c r="A10" s="53">
        <v>9</v>
      </c>
      <c r="B10" s="53" t="s">
        <v>74</v>
      </c>
      <c r="C10" s="59" t="s">
        <v>123</v>
      </c>
      <c r="D10" s="53"/>
    </row>
    <row r="11" spans="1:4" ht="34.5" customHeight="1">
      <c r="A11" s="53">
        <v>10</v>
      </c>
      <c r="B11" s="53" t="s">
        <v>83</v>
      </c>
      <c r="C11" s="59" t="s">
        <v>106</v>
      </c>
      <c r="D11" s="53" t="s">
        <v>86</v>
      </c>
    </row>
    <row r="12" spans="1:4" ht="34.5" customHeight="1">
      <c r="A12" s="53">
        <v>11</v>
      </c>
      <c r="B12" s="53" t="s">
        <v>96</v>
      </c>
      <c r="C12" s="59" t="s">
        <v>103</v>
      </c>
      <c r="D12" s="53"/>
    </row>
    <row r="13" spans="1:4" ht="24" customHeight="1">
      <c r="A13" s="53">
        <v>12</v>
      </c>
      <c r="B13" s="63" t="s">
        <v>97</v>
      </c>
      <c r="C13" s="59" t="s">
        <v>104</v>
      </c>
      <c r="D13" s="53"/>
    </row>
    <row r="14" spans="1:4" ht="24" customHeight="1">
      <c r="A14" s="53">
        <v>13</v>
      </c>
      <c r="B14" s="63" t="s">
        <v>98</v>
      </c>
      <c r="C14" s="59" t="s">
        <v>105</v>
      </c>
      <c r="D14" s="53"/>
    </row>
    <row r="15" spans="1:4" ht="24" customHeight="1">
      <c r="A15" s="53">
        <v>14</v>
      </c>
      <c r="B15" s="63" t="s">
        <v>99</v>
      </c>
      <c r="C15" s="59" t="s">
        <v>124</v>
      </c>
      <c r="D15" s="53"/>
    </row>
    <row r="16" spans="1:4" ht="24" customHeight="1">
      <c r="A16" s="53">
        <v>15</v>
      </c>
      <c r="B16" s="53" t="s">
        <v>100</v>
      </c>
      <c r="C16" s="53"/>
      <c r="D16" s="53"/>
    </row>
    <row r="17" spans="2:2" ht="16.5">
      <c r="B17" s="60" t="s">
        <v>91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3.5"/>
  <sheetData/>
  <phoneticPr fontId="1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现金</vt:lpstr>
      <vt:lpstr>销量</vt:lpstr>
      <vt:lpstr>材料成本</vt:lpstr>
      <vt:lpstr>其他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2006-09-13T03:21:51Z</dcterms:created>
  <dcterms:modified xsi:type="dcterms:W3CDTF">2023-02-21T02:05:21Z</dcterms:modified>
</cp:coreProperties>
</file>