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需解密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11" i="9"/>
  <c r="M11" i="9"/>
  <c r="L9" i="9" l="1"/>
  <c r="M9" i="9" s="1"/>
</calcChain>
</file>

<file path=xl/sharedStrings.xml><?xml version="1.0" encoding="utf-8"?>
<sst xmlns="http://schemas.openxmlformats.org/spreadsheetml/2006/main" count="62" uniqueCount="51">
  <si>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</si>
  <si>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</si>
  <si>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</si>
  <si>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</si>
  <si>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</si>
  <si>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</si>
  <si>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</si>
  <si>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</si>
  <si>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</si>
  <si>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</si>
  <si>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</si>
  <si>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</si>
  <si>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</si>
  <si>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</si>
  <si>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</si>
  <si>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</si>
  <si>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</si>
  <si>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</si>
  <si>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</si>
  <si>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</si>
  <si>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</si>
  <si>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</si>
  <si>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</si>
  <si>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</si>
  <si>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</si>
  <si>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</si>
  <si>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</si>
  <si>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</si>
  <si>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</si>
  <si>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</si>
  <si>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</si>
  <si>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</si>
  <si>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</si>
  <si>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</si>
  <si>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</si>
  <si>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</si>
  <si>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r>
      <t>乙方：</t>
    </r>
    <r>
      <rPr>
        <u/>
        <sz val="12"/>
        <rFont val="楷体"/>
        <family val="3"/>
        <charset val="134"/>
      </rPr>
      <t>山东金达汽车部件制造股份有限公司</t>
    </r>
    <phoneticPr fontId="4" type="noConversion"/>
  </si>
  <si>
    <t xml:space="preserve">乙方：山东金达汽车部件制造股份有限公司 </t>
    <phoneticPr fontId="5" type="noConversion"/>
  </si>
  <si>
    <t xml:space="preserve">                                                协议编号：GHRCJGXY-BJ-20230057</t>
    <phoneticPr fontId="7" type="noConversion"/>
  </si>
  <si>
    <t>SHT0013201</t>
  </si>
  <si>
    <t>驾驶员靠背面套总成</t>
  </si>
  <si>
    <t>超纤PVC通风右扶手020</t>
  </si>
  <si>
    <t>SHT0013206</t>
  </si>
  <si>
    <t>副驾驶员靠背面套总成</t>
  </si>
  <si>
    <t>超纤PVC左扶手021</t>
  </si>
  <si>
    <t>SHT0013204</t>
  </si>
  <si>
    <t>坐垫面套总成</t>
  </si>
  <si>
    <t>汕德卡超纤PVC</t>
  </si>
  <si>
    <t>件</t>
    <phoneticPr fontId="7" type="noConversion"/>
  </si>
  <si>
    <t>件</t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</si>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</sst>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P10" sqref="P10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2.5" style="39" customWidth="1"/>
    <col min="12" max="12" width="9.75" style="39" bestFit="1" customWidth="1"/>
    <col min="13" max="13" width="12.75" style="39" bestFit="1" customWidth="1"/>
    <col min="14" max="14" width="10.1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2" t="s">
        <v>9</v>
      </c>
      <c r="L7" s="42" t="s">
        <v>10</v>
      </c>
      <c r="M7" s="42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51" t="s">
        <v>50</v>
      </c>
      <c r="L8" s="51"/>
      <c r="M8" s="51"/>
      <c r="N8" s="55"/>
      <c r="O8" s="8"/>
    </row>
    <row r="9" spans="1:205" s="21" customFormat="1" ht="27.75" customHeight="1" x14ac:dyDescent="0.15">
      <c r="A9" s="10">
        <v>1</v>
      </c>
      <c r="B9" s="11" t="s">
        <v>39</v>
      </c>
      <c r="C9" s="12" t="s">
        <v>40</v>
      </c>
      <c r="D9" s="48" t="s">
        <v>41</v>
      </c>
      <c r="E9" s="13" t="s">
        <v>48</v>
      </c>
      <c r="F9" s="12" t="s">
        <v>35</v>
      </c>
      <c r="G9" s="14">
        <v>139.41470000000001</v>
      </c>
      <c r="H9" s="15" t="s">
        <v>34</v>
      </c>
      <c r="I9" s="15" t="s">
        <v>34</v>
      </c>
      <c r="J9" s="15" t="s">
        <v>34</v>
      </c>
      <c r="K9" s="16">
        <v>139.41470000000001</v>
      </c>
      <c r="L9" s="16">
        <f>K9*0.13</f>
        <v>18.123911000000003</v>
      </c>
      <c r="M9" s="17">
        <f>K9+L9</f>
        <v>157.538611</v>
      </c>
      <c r="N9" s="47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42</v>
      </c>
      <c r="C10" s="12" t="s">
        <v>43</v>
      </c>
      <c r="D10" s="48" t="s">
        <v>44</v>
      </c>
      <c r="E10" s="13" t="s">
        <v>49</v>
      </c>
      <c r="F10" s="12" t="s">
        <v>35</v>
      </c>
      <c r="G10" s="14">
        <v>137.68020000000001</v>
      </c>
      <c r="H10" s="15" t="s">
        <v>34</v>
      </c>
      <c r="I10" s="15" t="s">
        <v>34</v>
      </c>
      <c r="J10" s="15" t="s">
        <v>34</v>
      </c>
      <c r="K10" s="16">
        <v>137.68020000000001</v>
      </c>
      <c r="L10" s="16">
        <f t="shared" ref="L10:L11" si="0">K10*0.13</f>
        <v>17.898426000000001</v>
      </c>
      <c r="M10" s="17">
        <f t="shared" ref="M10:M11" si="1">K10+L10</f>
        <v>155.57862600000001</v>
      </c>
      <c r="N10" s="47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27.75" customHeight="1" x14ac:dyDescent="0.15">
      <c r="A11" s="10">
        <v>3</v>
      </c>
      <c r="B11" s="11" t="s">
        <v>45</v>
      </c>
      <c r="C11" s="12" t="s">
        <v>46</v>
      </c>
      <c r="D11" s="48" t="s">
        <v>47</v>
      </c>
      <c r="E11" s="13" t="s">
        <v>49</v>
      </c>
      <c r="F11" s="12" t="s">
        <v>35</v>
      </c>
      <c r="G11" s="14">
        <v>97.72</v>
      </c>
      <c r="H11" s="15" t="s">
        <v>34</v>
      </c>
      <c r="I11" s="15" t="s">
        <v>34</v>
      </c>
      <c r="J11" s="15" t="s">
        <v>34</v>
      </c>
      <c r="K11" s="16">
        <v>97.72</v>
      </c>
      <c r="L11" s="16">
        <f t="shared" si="0"/>
        <v>12.7036</v>
      </c>
      <c r="M11" s="17">
        <f t="shared" si="1"/>
        <v>110.42359999999999</v>
      </c>
      <c r="N11" s="47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3" customFormat="1" x14ac:dyDescent="0.15">
      <c r="A12" s="61" t="s">
        <v>16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46"/>
      <c r="P12" s="22"/>
    </row>
    <row r="13" spans="1:205" s="23" customFormat="1" x14ac:dyDescent="0.15">
      <c r="A13" s="49" t="s">
        <v>31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4"/>
      <c r="P13" s="22"/>
    </row>
    <row r="14" spans="1:205" s="23" customFormat="1" x14ac:dyDescent="0.15">
      <c r="A14" s="53" t="s">
        <v>23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4"/>
      <c r="P14" s="22"/>
    </row>
    <row r="15" spans="1:205" s="23" customFormat="1" x14ac:dyDescent="0.15">
      <c r="A15" s="49" t="s">
        <v>27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5"/>
      <c r="P15" s="22"/>
    </row>
    <row r="16" spans="1:205" s="23" customFormat="1" x14ac:dyDescent="0.15">
      <c r="A16" s="49" t="s">
        <v>26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4"/>
      <c r="P16" s="22"/>
    </row>
    <row r="17" spans="1:16" s="23" customFormat="1" x14ac:dyDescent="0.15">
      <c r="A17" s="49" t="s">
        <v>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4"/>
      <c r="P17" s="22"/>
    </row>
    <row r="18" spans="1:16" s="23" customFormat="1" x14ac:dyDescent="0.15">
      <c r="A18" s="50" t="s">
        <v>25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25"/>
      <c r="P18" s="22"/>
    </row>
    <row r="19" spans="1:16" s="23" customFormat="1" ht="23.25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2"/>
    </row>
    <row r="20" spans="1:16" s="23" customFormat="1" x14ac:dyDescent="0.15">
      <c r="A20" s="26" t="s">
        <v>33</v>
      </c>
      <c r="B20" s="27"/>
      <c r="C20" s="28"/>
      <c r="H20" s="23" t="s">
        <v>37</v>
      </c>
      <c r="I20" s="29"/>
      <c r="J20" s="28"/>
      <c r="K20" s="30"/>
      <c r="L20" s="30"/>
      <c r="M20" s="30"/>
      <c r="N20" s="31"/>
      <c r="O20" s="32"/>
      <c r="P20" s="22"/>
    </row>
    <row r="21" spans="1:16" s="23" customFormat="1" x14ac:dyDescent="0.15">
      <c r="A21" s="28" t="s">
        <v>21</v>
      </c>
      <c r="B21" s="27"/>
      <c r="C21" s="28"/>
      <c r="H21" s="23" t="s">
        <v>17</v>
      </c>
      <c r="I21" s="28"/>
      <c r="J21" s="28"/>
      <c r="K21" s="30"/>
      <c r="L21" s="28"/>
      <c r="M21" s="28"/>
      <c r="N21" s="33"/>
      <c r="O21" s="34"/>
      <c r="P21" s="22"/>
    </row>
    <row r="22" spans="1:16" s="23" customFormat="1" x14ac:dyDescent="0.15">
      <c r="A22" s="28"/>
      <c r="B22" s="27"/>
      <c r="C22" s="28"/>
      <c r="I22" s="28"/>
      <c r="J22" s="28"/>
      <c r="K22" s="30"/>
      <c r="L22" s="28"/>
      <c r="M22" s="28"/>
      <c r="N22" s="33"/>
      <c r="O22" s="34"/>
      <c r="P22" s="22"/>
    </row>
    <row r="23" spans="1:16" s="23" customFormat="1" x14ac:dyDescent="0.15">
      <c r="A23" s="26" t="s">
        <v>22</v>
      </c>
      <c r="B23" s="26"/>
      <c r="C23" s="35"/>
      <c r="H23" s="23" t="s">
        <v>18</v>
      </c>
      <c r="I23" s="26"/>
      <c r="J23" s="35"/>
      <c r="K23" s="30"/>
      <c r="L23" s="30"/>
      <c r="M23" s="30"/>
      <c r="N23" s="33"/>
      <c r="O23" s="34"/>
      <c r="P23" s="22"/>
    </row>
    <row r="24" spans="1:16" s="23" customFormat="1" ht="14.25" customHeight="1" x14ac:dyDescent="0.15">
      <c r="A24" s="30"/>
      <c r="B24" s="36" t="s">
        <v>20</v>
      </c>
      <c r="C24" s="30"/>
      <c r="I24" s="30" t="s">
        <v>19</v>
      </c>
      <c r="J24" s="30"/>
      <c r="K24" s="30"/>
      <c r="L24" s="30"/>
      <c r="M24" s="30"/>
      <c r="N24" s="33"/>
      <c r="O24" s="34"/>
      <c r="P24" s="22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3:N13"/>
    <mergeCell ref="A17:N17"/>
    <mergeCell ref="A18:N18"/>
    <mergeCell ref="K8:M8"/>
    <mergeCell ref="A16:N16"/>
  </mergeCells>
  <phoneticPr fontId="5" type="noConversion"/>
  <conditionalFormatting sqref="D25:D1048576 I20:I24 D1:D9 D12:D19">
    <cfRule type="duplicateValues" dxfId="1" priority="9"/>
  </conditionalFormatting>
  <conditionalFormatting sqref="D10:D1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2023-02-13T05:36:48Z</cp:lastPrinted>
  <dcterms:created xsi:type="dcterms:W3CDTF">2006-09-13T11:21:00Z</dcterms:created>
  <dcterms:modified xsi:type="dcterms:W3CDTF">2023-02-22T03:54:36Z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