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河北" sheetId="9" r:id="rId1"/>
  </sheets>
  <definedNames>
    <definedName name="_xlnm.Print_Area" localSheetId="0">河北!$A$1:$N$25</definedName>
  </definedNames>
  <calcPr calcId="162913"/>
</workbook>
</file>

<file path=xl/calcChain.xml><?xml version="1.0" encoding="utf-8"?>
<calcChain xmlns="http://schemas.openxmlformats.org/spreadsheetml/2006/main">
  <c r="L11" i="9" l="1"/>
  <c r="M11" i="9"/>
  <c r="L12" i="9"/>
  <c r="M12" i="9"/>
  <c r="L10" i="9" l="1"/>
  <c r="M10" i="9" s="1"/>
  <c r="L9" i="9"/>
  <c r="M9" i="9" s="1"/>
</calcChain>
</file>

<file path=xl/sharedStrings.xml><?xml version="1.0" encoding="utf-8"?>
<sst xmlns="http://schemas.openxmlformats.org/spreadsheetml/2006/main" count="63" uniqueCount="49">
  <si>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</si>
  <si>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</si>
  <si>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</si>
  <si>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</si>
  <si>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</si>
  <si>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</si>
  <si>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</si>
  <si>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</si>
  <si>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</si>
  <si>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</si>
  <si>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</si>
  <si>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</si>
  <si>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</si>
  <si>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</si>
  <si>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</si>
  <si>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</si>
  <si>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</si>
  <si>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</si>
  <si>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</si>
  <si>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</si>
  <si>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</si>
  <si>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</si>
  <si>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</si>
  <si>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</si>
  <si>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</si>
  <si>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2022年</t>
    <phoneticPr fontId="7" type="noConversion"/>
  </si>
  <si>
    <t>2021年</t>
    <phoneticPr fontId="7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</si>
  <si>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</si>
  <si>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</si>
  <si>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</si>
  <si>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</si>
  <si>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2022年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</si>
  <si>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五、运输费用及运输过程中的风险由乙方承担。</t>
    <phoneticPr fontId="5" type="noConversion"/>
  </si>
  <si>
    <t>甲方：河北光华荣昌汽车部件有限公司</t>
    <phoneticPr fontId="5" type="noConversion"/>
  </si>
  <si>
    <t>零部件采购价格协议</t>
    <phoneticPr fontId="7" type="noConversion"/>
  </si>
  <si>
    <t xml:space="preserve">甲方:  河北光华荣昌汽车部件有限公司                                         </t>
    <phoneticPr fontId="5" type="noConversion"/>
  </si>
  <si>
    <t>TSY0010143</t>
  </si>
  <si>
    <t>织物主料TR5216压花</t>
  </si>
  <si>
    <t>TSY0010144</t>
  </si>
  <si>
    <t>织物辅料TR5216</t>
  </si>
  <si>
    <t>TSY0010287</t>
  </si>
  <si>
    <t>浅蓝色PVC单体PAQ0022-UO</t>
  </si>
  <si>
    <t>TSY0010288</t>
  </si>
  <si>
    <t>蓝色PVC PAQ0012-UOA1</t>
  </si>
  <si>
    <r>
      <t>乙方：</t>
    </r>
    <r>
      <rPr>
        <u/>
        <sz val="11"/>
        <rFont val="宋体"/>
        <family val="3"/>
        <charset val="134"/>
        <scheme val="minor"/>
      </rPr>
      <t xml:space="preserve">诸城恒信新材料科技有限公司 </t>
    </r>
    <phoneticPr fontId="4" type="noConversion"/>
  </si>
  <si>
    <t>乙方：诸城恒信新材料科技有限公司</t>
    <phoneticPr fontId="5" type="noConversion"/>
  </si>
  <si>
    <t>米</t>
    <phoneticPr fontId="7" type="noConversion"/>
  </si>
  <si>
    <t xml:space="preserve">                                                协议编号：GHRCJGXY-BJ-20230061</t>
    <phoneticPr fontId="7" type="noConversion"/>
  </si>
  <si>
    <t>90天承兑
入库结算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</si>
</sst>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A17" sqref="A17:N17"/>
    </sheetView>
  </sheetViews>
  <sheetFormatPr defaultRowHeight="14.25" x14ac:dyDescent="0.15"/>
  <cols>
    <col min="1" max="1" width="5.5" style="3" customWidth="1"/>
    <col min="2" max="2" width="11.25" style="22" customWidth="1"/>
    <col min="3" max="3" width="33.75" style="3" customWidth="1"/>
    <col min="4" max="4" width="8" style="18" customWidth="1"/>
    <col min="5" max="5" width="5.625" style="19" customWidth="1"/>
    <col min="6" max="6" width="6.375" style="20" customWidth="1"/>
    <col min="7" max="7" width="9.1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205" ht="16.5" customHeight="1" x14ac:dyDescent="0.15">
      <c r="A2" s="48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205" ht="19.5" customHeight="1" x14ac:dyDescent="0.15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1"/>
    </row>
    <row r="4" spans="1:205" ht="19.5" customHeight="1" x14ac:dyDescent="0.15">
      <c r="A4" s="49" t="s">
        <v>44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31"/>
    </row>
    <row r="5" spans="1:205" ht="19.5" customHeight="1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32"/>
    </row>
    <row r="6" spans="1:205" ht="19.5" customHeight="1" x14ac:dyDescent="0.15">
      <c r="A6" s="51" t="s">
        <v>28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3"/>
    </row>
    <row r="7" spans="1:205" ht="33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 x14ac:dyDescent="0.15">
      <c r="A8" s="55"/>
      <c r="B8" s="56"/>
      <c r="C8" s="57"/>
      <c r="D8" s="57"/>
      <c r="E8" s="58"/>
      <c r="F8" s="7" t="s">
        <v>26</v>
      </c>
      <c r="G8" s="7" t="s">
        <v>25</v>
      </c>
      <c r="H8" s="8" t="s">
        <v>12</v>
      </c>
      <c r="I8" s="8" t="s">
        <v>13</v>
      </c>
      <c r="J8" s="8" t="s">
        <v>14</v>
      </c>
      <c r="K8" s="63" t="s">
        <v>30</v>
      </c>
      <c r="L8" s="63"/>
      <c r="M8" s="63"/>
      <c r="N8" s="54"/>
      <c r="O8" s="6"/>
    </row>
    <row r="9" spans="1:205" s="13" customFormat="1" ht="24" customHeight="1" x14ac:dyDescent="0.15">
      <c r="A9" s="9">
        <v>1</v>
      </c>
      <c r="B9" s="23" t="s">
        <v>36</v>
      </c>
      <c r="C9" s="24" t="s">
        <v>37</v>
      </c>
      <c r="D9" s="24"/>
      <c r="E9" s="25" t="s">
        <v>46</v>
      </c>
      <c r="F9" s="24"/>
      <c r="G9" s="26">
        <v>28</v>
      </c>
      <c r="H9" s="27" t="s">
        <v>27</v>
      </c>
      <c r="I9" s="27" t="s">
        <v>27</v>
      </c>
      <c r="J9" s="27" t="s">
        <v>27</v>
      </c>
      <c r="K9" s="30">
        <v>28</v>
      </c>
      <c r="L9" s="28">
        <f>K9*0.13</f>
        <v>3.64</v>
      </c>
      <c r="M9" s="29">
        <f>K9+L9</f>
        <v>31.64</v>
      </c>
      <c r="N9" s="64" t="s">
        <v>48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38</v>
      </c>
      <c r="C10" s="24" t="s">
        <v>39</v>
      </c>
      <c r="D10" s="24"/>
      <c r="E10" s="25" t="s">
        <v>46</v>
      </c>
      <c r="F10" s="24"/>
      <c r="G10" s="26">
        <v>25.5</v>
      </c>
      <c r="H10" s="27" t="s">
        <v>27</v>
      </c>
      <c r="I10" s="27" t="s">
        <v>27</v>
      </c>
      <c r="J10" s="27" t="s">
        <v>27</v>
      </c>
      <c r="K10" s="30">
        <v>25.5</v>
      </c>
      <c r="L10" s="28">
        <f t="shared" ref="L10" si="0">K10*0.13</f>
        <v>3.3149999999999999</v>
      </c>
      <c r="M10" s="29">
        <f t="shared" ref="M10" si="1">K10+L10</f>
        <v>28.815000000000001</v>
      </c>
      <c r="N10" s="65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 x14ac:dyDescent="0.15">
      <c r="A11" s="9"/>
      <c r="B11" s="23" t="s">
        <v>40</v>
      </c>
      <c r="C11" s="24" t="s">
        <v>41</v>
      </c>
      <c r="D11" s="24"/>
      <c r="E11" s="25" t="s">
        <v>46</v>
      </c>
      <c r="F11" s="24"/>
      <c r="G11" s="26">
        <v>24</v>
      </c>
      <c r="H11" s="27" t="s">
        <v>27</v>
      </c>
      <c r="I11" s="27" t="s">
        <v>27</v>
      </c>
      <c r="J11" s="27" t="s">
        <v>27</v>
      </c>
      <c r="K11" s="30">
        <v>24</v>
      </c>
      <c r="L11" s="28">
        <f t="shared" ref="L11:L12" si="2">K11*0.13</f>
        <v>3.12</v>
      </c>
      <c r="M11" s="29">
        <f t="shared" ref="M11:M12" si="3">K11+L11</f>
        <v>27.12</v>
      </c>
      <c r="N11" s="65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 x14ac:dyDescent="0.15">
      <c r="A12" s="9"/>
      <c r="B12" s="23" t="s">
        <v>42</v>
      </c>
      <c r="C12" s="24" t="s">
        <v>43</v>
      </c>
      <c r="D12" s="24"/>
      <c r="E12" s="25" t="s">
        <v>46</v>
      </c>
      <c r="F12" s="24"/>
      <c r="G12" s="26">
        <v>30.5</v>
      </c>
      <c r="H12" s="27" t="s">
        <v>27</v>
      </c>
      <c r="I12" s="27" t="s">
        <v>27</v>
      </c>
      <c r="J12" s="27" t="s">
        <v>27</v>
      </c>
      <c r="K12" s="30">
        <v>30.5</v>
      </c>
      <c r="L12" s="28">
        <f t="shared" si="2"/>
        <v>3.9650000000000003</v>
      </c>
      <c r="M12" s="29">
        <f t="shared" si="3"/>
        <v>34.465000000000003</v>
      </c>
      <c r="N12" s="66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5" customFormat="1" ht="17.25" customHeight="1" x14ac:dyDescent="0.15">
      <c r="A13" s="60" t="s">
        <v>29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34"/>
      <c r="P13" s="14"/>
    </row>
    <row r="14" spans="1:205" s="15" customFormat="1" ht="17.25" customHeight="1" x14ac:dyDescent="0.15">
      <c r="A14" s="61" t="s">
        <v>31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35"/>
      <c r="P14" s="14"/>
    </row>
    <row r="15" spans="1:205" s="15" customFormat="1" ht="17.25" customHeight="1" x14ac:dyDescent="0.15">
      <c r="A15" s="52" t="s">
        <v>21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35"/>
      <c r="P15" s="14"/>
    </row>
    <row r="16" spans="1:205" s="15" customFormat="1" ht="17.25" customHeight="1" x14ac:dyDescent="0.15">
      <c r="A16" s="61" t="s">
        <v>32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35"/>
      <c r="P16" s="14"/>
    </row>
    <row r="17" spans="1:16" s="15" customFormat="1" ht="17.25" customHeight="1" x14ac:dyDescent="0.15">
      <c r="A17" s="61" t="s">
        <v>24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35"/>
      <c r="P17" s="14"/>
    </row>
    <row r="18" spans="1:16" s="15" customFormat="1" ht="17.25" customHeight="1" x14ac:dyDescent="0.15">
      <c r="A18" s="61" t="s">
        <v>22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35"/>
      <c r="P18" s="14"/>
    </row>
    <row r="19" spans="1:16" s="15" customFormat="1" ht="17.25" customHeight="1" x14ac:dyDescent="0.15">
      <c r="A19" s="62" t="s">
        <v>23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36"/>
      <c r="P19" s="14"/>
    </row>
    <row r="20" spans="1:16" s="15" customFormat="1" ht="17.25" customHeight="1" x14ac:dyDescent="0.1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7"/>
      <c r="L20" s="36"/>
      <c r="M20" s="36"/>
      <c r="N20" s="36"/>
      <c r="O20" s="36"/>
      <c r="P20" s="14"/>
    </row>
    <row r="21" spans="1:16" s="15" customFormat="1" ht="17.25" customHeight="1" x14ac:dyDescent="0.15">
      <c r="A21" s="38" t="s">
        <v>35</v>
      </c>
      <c r="B21" s="39"/>
      <c r="C21" s="40"/>
      <c r="H21" s="15" t="s">
        <v>45</v>
      </c>
      <c r="I21" s="41"/>
      <c r="J21" s="40"/>
      <c r="K21" s="42"/>
      <c r="L21" s="43"/>
      <c r="M21" s="43"/>
      <c r="N21" s="44"/>
      <c r="O21" s="45"/>
      <c r="P21" s="14"/>
    </row>
    <row r="22" spans="1:16" s="15" customFormat="1" ht="17.25" customHeight="1" x14ac:dyDescent="0.15">
      <c r="A22" s="40" t="s">
        <v>19</v>
      </c>
      <c r="B22" s="39"/>
      <c r="C22" s="40"/>
      <c r="H22" s="15" t="s">
        <v>15</v>
      </c>
      <c r="I22" s="40"/>
      <c r="J22" s="40"/>
      <c r="K22" s="42"/>
      <c r="L22" s="40"/>
      <c r="M22" s="40"/>
      <c r="N22" s="16"/>
      <c r="O22" s="17"/>
      <c r="P22" s="14"/>
    </row>
    <row r="23" spans="1:16" s="15" customFormat="1" ht="17.25" customHeight="1" x14ac:dyDescent="0.15">
      <c r="A23" s="40"/>
      <c r="B23" s="39"/>
      <c r="C23" s="40"/>
      <c r="I23" s="40"/>
      <c r="J23" s="40"/>
      <c r="K23" s="42"/>
      <c r="L23" s="40"/>
      <c r="M23" s="40"/>
      <c r="N23" s="16"/>
      <c r="O23" s="17"/>
      <c r="P23" s="14"/>
    </row>
    <row r="24" spans="1:16" s="15" customFormat="1" ht="17.25" customHeight="1" x14ac:dyDescent="0.15">
      <c r="A24" s="38" t="s">
        <v>20</v>
      </c>
      <c r="B24" s="38"/>
      <c r="C24" s="46"/>
      <c r="H24" s="15" t="s">
        <v>16</v>
      </c>
      <c r="I24" s="38"/>
      <c r="J24" s="46"/>
      <c r="K24" s="42"/>
      <c r="L24" s="43"/>
      <c r="M24" s="43"/>
      <c r="N24" s="16"/>
      <c r="O24" s="17"/>
      <c r="P24" s="14"/>
    </row>
    <row r="25" spans="1:16" s="15" customFormat="1" ht="17.25" customHeight="1" x14ac:dyDescent="0.15">
      <c r="A25" s="43"/>
      <c r="B25" s="43" t="s">
        <v>18</v>
      </c>
      <c r="C25" s="43"/>
      <c r="I25" s="43" t="s">
        <v>17</v>
      </c>
      <c r="J25" s="43"/>
      <c r="K25" s="42"/>
      <c r="L25" s="43"/>
      <c r="M25" s="43"/>
      <c r="N25" s="16"/>
      <c r="O25" s="17"/>
      <c r="P25" s="14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N9:N12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:N1"/>
    <mergeCell ref="A2:N2"/>
    <mergeCell ref="A3:N3"/>
    <mergeCell ref="A4:N4"/>
    <mergeCell ref="A5:N5"/>
  </mergeCells>
  <phoneticPr fontId="5" type="noConversion"/>
  <conditionalFormatting sqref="D26:D1048576 D1:D10 I21:I25 D13:D20">
    <cfRule type="duplicateValues" dxfId="1" priority="8"/>
  </conditionalFormatting>
  <conditionalFormatting sqref="D11:D1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河北</vt:lpstr>
      <vt:lpstr>河北!Print_Area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2023-02-23T07:43:19Z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