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需解密\"/>
    </mc:Choice>
  </mc:AlternateContent>
  <bookViews>
    <workbookView xWindow="-120" yWindow="-120" windowWidth="20730" windowHeight="11760" tabRatio="926"/>
  </bookViews>
  <sheets>
    <sheet name="北京" sheetId="10" r:id="rId1"/>
    <sheet name="河北" sheetId="9" r:id="rId2"/>
  </sheets>
  <definedNames>
    <definedName name="_xlnm.Print_Area" localSheetId="0">北京!$A$1:$N$23</definedName>
    <definedName name="_xlnm.Print_Area" localSheetId="1">河北!$A$1:$N$23</definedName>
  </definedNames>
  <calcPr calcId="162913"/>
</workbook>
</file>

<file path=xl/calcChain.xml><?xml version="1.0" encoding="utf-8"?>
<calcChain xmlns="http://schemas.openxmlformats.org/spreadsheetml/2006/main">
  <c r="M10" i="10" l="1"/>
  <c r="L10" i="10"/>
  <c r="M9" i="10"/>
  <c r="L9" i="10"/>
  <c r="L10" i="9" l="1"/>
  <c r="M10" i="9" s="1"/>
  <c r="L9" i="9"/>
  <c r="M9" i="9" s="1"/>
</calcChain>
</file>

<file path=xl/sharedStrings.xml><?xml version="1.0" encoding="utf-8"?>
<sst xmlns="http://schemas.openxmlformats.org/spreadsheetml/2006/main" count="100" uniqueCount="48">
  <si>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</si>
  <si>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</si>
  <si>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</si>
  <si>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</si>
  <si>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</si>
  <si>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</si>
  <si>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</si>
  <si>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</si>
  <si>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</si>
  <si>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</si>
  <si>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</si>
  <si>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</si>
  <si>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</si>
  <si>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</si>
  <si>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</si>
  <si>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</si>
  <si>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</si>
  <si>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</si>
  <si>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</si>
  <si>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</si>
  <si>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</si>
  <si>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</si>
  <si>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</si>
  <si>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</si>
  <si>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</si>
  <si>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</si>
  <si>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甲方：北京光华荣昌汽车部件有限公司</t>
    <phoneticPr fontId="5" type="noConversion"/>
  </si>
  <si>
    <t>2022年</t>
    <phoneticPr fontId="7" type="noConversion"/>
  </si>
  <si>
    <t>2021年</t>
    <phoneticPr fontId="7" type="noConversion"/>
  </si>
  <si>
    <t xml:space="preserve">甲方:  北京光华荣昌汽车部件有限公司                                         </t>
    <phoneticPr fontId="5" type="noConversion"/>
  </si>
  <si>
    <t>临时零部件采购价格协议</t>
    <phoneticPr fontId="7" type="noConversion"/>
  </si>
  <si>
    <t xml:space="preserve">乙方：长春市天利得科技有限公司 </t>
    <phoneticPr fontId="5" type="noConversion"/>
  </si>
  <si>
    <t>/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</si>
  <si>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长春市天利得科技有限公司 </t>
    </r>
    <phoneticPr fontId="4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</si>
  <si>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</si>
  <si>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</si>
  <si>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</si>
  <si>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</si>
  <si>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 xml:space="preserve">                                                协议编号：GHRCJGXY-BJ-20230045-2</t>
    <phoneticPr fontId="7" type="noConversion"/>
  </si>
  <si>
    <t>SHT0014348</t>
  </si>
  <si>
    <t>上卧铺护面总成</t>
  </si>
  <si>
    <t>SHT0014352</t>
  </si>
  <si>
    <t>下卧铺面套总成</t>
  </si>
  <si>
    <t>五、运输费用及运输过程中的风险由乙方承担。</t>
    <phoneticPr fontId="5" type="noConversion"/>
  </si>
  <si>
    <t>甲方：河北光华荣昌汽车部件有限公司</t>
    <phoneticPr fontId="5" type="noConversion"/>
  </si>
  <si>
    <t>零部件采购价格协议</t>
    <phoneticPr fontId="7" type="noConversion"/>
  </si>
  <si>
    <t xml:space="preserve">甲方:  河北光华荣昌汽车部件有限公司                                         </t>
    <phoneticPr fontId="5" type="noConversion"/>
  </si>
  <si>
    <t xml:space="preserve">                                                协议编号：GHRCJGXY-BJ-20230045-3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</si>
</sst>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N21" sqref="N21"/>
    </sheetView>
  </sheetViews>
  <sheetFormatPr defaultRowHeight="14.25" x14ac:dyDescent="0.15"/>
  <cols>
    <col min="1" max="1" width="5.5" style="3" customWidth="1"/>
    <col min="2" max="2" width="11.25" style="22" customWidth="1"/>
    <col min="3" max="3" width="33.75" style="3" customWidth="1"/>
    <col min="4" max="4" width="8" style="18" customWidth="1"/>
    <col min="5" max="5" width="5.625" style="19" customWidth="1"/>
    <col min="6" max="6" width="6.375" style="20" customWidth="1"/>
    <col min="7" max="7" width="9.1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47"/>
    </row>
    <row r="2" spans="1:205" ht="16.5" customHeight="1" x14ac:dyDescent="0.15">
      <c r="A2" s="73" t="s">
        <v>38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48"/>
    </row>
    <row r="3" spans="1:205" ht="19.5" customHeight="1" x14ac:dyDescent="0.15">
      <c r="A3" s="74" t="s">
        <v>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49"/>
    </row>
    <row r="4" spans="1:205" ht="19.5" customHeight="1" x14ac:dyDescent="0.15">
      <c r="A4" s="74" t="s">
        <v>33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49"/>
    </row>
    <row r="5" spans="1:205" ht="19.5" customHeight="1" x14ac:dyDescent="0.15">
      <c r="A5" s="75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50"/>
    </row>
    <row r="6" spans="1:205" ht="19.5" customHeight="1" x14ac:dyDescent="0.15">
      <c r="A6" s="60" t="s">
        <v>34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1"/>
    </row>
    <row r="7" spans="1:205" ht="33.75" customHeight="1" x14ac:dyDescent="0.15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62" t="s">
        <v>8</v>
      </c>
      <c r="I7" s="62"/>
      <c r="J7" s="62"/>
      <c r="K7" s="56" t="s">
        <v>9</v>
      </c>
      <c r="L7" s="56" t="s">
        <v>10</v>
      </c>
      <c r="M7" s="56" t="s">
        <v>11</v>
      </c>
      <c r="N7" s="63" t="s">
        <v>5</v>
      </c>
      <c r="O7" s="6"/>
    </row>
    <row r="8" spans="1:205" ht="21.75" customHeight="1" x14ac:dyDescent="0.15">
      <c r="A8" s="64"/>
      <c r="B8" s="65"/>
      <c r="C8" s="66"/>
      <c r="D8" s="66"/>
      <c r="E8" s="67"/>
      <c r="F8" s="53" t="s">
        <v>28</v>
      </c>
      <c r="G8" s="53" t="s">
        <v>27</v>
      </c>
      <c r="H8" s="8" t="s">
        <v>12</v>
      </c>
      <c r="I8" s="8" t="s">
        <v>13</v>
      </c>
      <c r="J8" s="8" t="s">
        <v>14</v>
      </c>
      <c r="K8" s="59" t="s">
        <v>36</v>
      </c>
      <c r="L8" s="59"/>
      <c r="M8" s="59"/>
      <c r="N8" s="63"/>
      <c r="O8" s="6"/>
    </row>
    <row r="9" spans="1:205" s="13" customFormat="1" ht="24" customHeight="1" x14ac:dyDescent="0.15">
      <c r="A9" s="9">
        <v>1</v>
      </c>
      <c r="B9" s="23" t="s">
        <v>39</v>
      </c>
      <c r="C9" s="24" t="s">
        <v>40</v>
      </c>
      <c r="D9" s="24"/>
      <c r="E9" s="25" t="s">
        <v>15</v>
      </c>
      <c r="F9" s="24"/>
      <c r="G9" s="26">
        <v>108.78</v>
      </c>
      <c r="H9" s="27" t="s">
        <v>32</v>
      </c>
      <c r="I9" s="27" t="s">
        <v>32</v>
      </c>
      <c r="J9" s="27" t="s">
        <v>32</v>
      </c>
      <c r="K9" s="30">
        <v>108.78</v>
      </c>
      <c r="L9" s="28">
        <f>K9*0.13</f>
        <v>14.141400000000001</v>
      </c>
      <c r="M9" s="29">
        <f>K9+L9</f>
        <v>122.92140000000001</v>
      </c>
      <c r="N9" s="70"/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 x14ac:dyDescent="0.15">
      <c r="A10" s="9">
        <v>2</v>
      </c>
      <c r="B10" s="23" t="s">
        <v>41</v>
      </c>
      <c r="C10" s="24" t="s">
        <v>42</v>
      </c>
      <c r="D10" s="24"/>
      <c r="E10" s="25" t="s">
        <v>15</v>
      </c>
      <c r="F10" s="24"/>
      <c r="G10" s="26">
        <v>181.55</v>
      </c>
      <c r="H10" s="27" t="s">
        <v>32</v>
      </c>
      <c r="I10" s="27" t="s">
        <v>32</v>
      </c>
      <c r="J10" s="27" t="s">
        <v>32</v>
      </c>
      <c r="K10" s="30">
        <v>181.55</v>
      </c>
      <c r="L10" s="28">
        <f t="shared" ref="L10" si="0">K10*0.13</f>
        <v>23.601500000000001</v>
      </c>
      <c r="M10" s="29">
        <f t="shared" ref="M10" si="1">K10+L10</f>
        <v>205.1515</v>
      </c>
      <c r="N10" s="71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 x14ac:dyDescent="0.15">
      <c r="A11" s="69" t="s">
        <v>35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52"/>
      <c r="P11" s="14"/>
    </row>
    <row r="12" spans="1:205" s="15" customFormat="1" ht="17.25" customHeight="1" x14ac:dyDescent="0.15">
      <c r="A12" s="57" t="s">
        <v>37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4"/>
      <c r="P12" s="14"/>
    </row>
    <row r="13" spans="1:205" s="15" customFormat="1" ht="17.25" customHeight="1" x14ac:dyDescent="0.15">
      <c r="A13" s="61" t="s">
        <v>22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54"/>
      <c r="P13" s="14"/>
    </row>
    <row r="14" spans="1:205" s="15" customFormat="1" ht="17.25" customHeight="1" x14ac:dyDescent="0.15">
      <c r="A14" s="57" t="s">
        <v>43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4"/>
      <c r="P14" s="14"/>
    </row>
    <row r="15" spans="1:205" s="15" customFormat="1" ht="17.25" customHeight="1" x14ac:dyDescent="0.15">
      <c r="A15" s="57" t="s">
        <v>25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4"/>
      <c r="P15" s="14"/>
    </row>
    <row r="16" spans="1:205" s="15" customFormat="1" ht="17.25" customHeight="1" x14ac:dyDescent="0.15">
      <c r="A16" s="57" t="s">
        <v>23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4"/>
      <c r="P16" s="14"/>
    </row>
    <row r="17" spans="1:16" s="15" customFormat="1" ht="17.25" customHeight="1" x14ac:dyDescent="0.15">
      <c r="A17" s="58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5"/>
      <c r="P17" s="14"/>
    </row>
    <row r="18" spans="1:16" s="15" customFormat="1" ht="17.25" customHeight="1" x14ac:dyDescent="0.1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37"/>
      <c r="L18" s="55"/>
      <c r="M18" s="55"/>
      <c r="N18" s="55"/>
      <c r="O18" s="55"/>
      <c r="P18" s="14"/>
    </row>
    <row r="19" spans="1:16" s="15" customFormat="1" ht="17.25" customHeight="1" x14ac:dyDescent="0.15">
      <c r="A19" s="38" t="s">
        <v>29</v>
      </c>
      <c r="B19" s="39"/>
      <c r="C19" s="40"/>
      <c r="H19" s="15" t="s">
        <v>31</v>
      </c>
      <c r="I19" s="41"/>
      <c r="J19" s="40"/>
      <c r="K19" s="42"/>
      <c r="L19" s="43"/>
      <c r="M19" s="43"/>
      <c r="N19" s="44"/>
      <c r="O19" s="45"/>
      <c r="P19" s="14"/>
    </row>
    <row r="20" spans="1:16" s="15" customFormat="1" ht="17.25" customHeight="1" x14ac:dyDescent="0.15">
      <c r="A20" s="40" t="s">
        <v>20</v>
      </c>
      <c r="B20" s="39"/>
      <c r="C20" s="40"/>
      <c r="H20" s="15" t="s">
        <v>16</v>
      </c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40"/>
      <c r="B21" s="39"/>
      <c r="C21" s="40"/>
      <c r="I21" s="40"/>
      <c r="J21" s="40"/>
      <c r="K21" s="42"/>
      <c r="L21" s="40"/>
      <c r="M21" s="40"/>
      <c r="N21" s="16"/>
      <c r="O21" s="17"/>
      <c r="P21" s="14"/>
    </row>
    <row r="22" spans="1:16" s="15" customFormat="1" ht="17.25" customHeight="1" x14ac:dyDescent="0.15">
      <c r="A22" s="38" t="s">
        <v>21</v>
      </c>
      <c r="B22" s="38"/>
      <c r="C22" s="46"/>
      <c r="H22" s="15" t="s">
        <v>17</v>
      </c>
      <c r="I22" s="38"/>
      <c r="J22" s="46"/>
      <c r="K22" s="42"/>
      <c r="L22" s="43"/>
      <c r="M22" s="43"/>
      <c r="N22" s="16"/>
      <c r="O22" s="17"/>
      <c r="P22" s="14"/>
    </row>
    <row r="23" spans="1:16" s="15" customFormat="1" ht="17.25" customHeight="1" x14ac:dyDescent="0.15">
      <c r="A23" s="43"/>
      <c r="B23" s="43" t="s">
        <v>19</v>
      </c>
      <c r="C23" s="43"/>
      <c r="I23" s="43" t="s">
        <v>18</v>
      </c>
      <c r="J23" s="43"/>
      <c r="K23" s="42"/>
      <c r="L23" s="43"/>
      <c r="M23" s="43"/>
      <c r="N23" s="16"/>
      <c r="O23" s="17"/>
      <c r="P23" s="14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3">
    <mergeCell ref="A13:N13"/>
    <mergeCell ref="A14:N14"/>
    <mergeCell ref="A15:N15"/>
    <mergeCell ref="A16:N16"/>
    <mergeCell ref="A17:N17"/>
    <mergeCell ref="H7:J7"/>
    <mergeCell ref="N7:N8"/>
    <mergeCell ref="K8:M8"/>
    <mergeCell ref="N9:N10"/>
    <mergeCell ref="A11:N11"/>
    <mergeCell ref="A12:N12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D24:D1048576 D1:D18 I19:I23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zoomScaleNormal="100" zoomScaleSheetLayoutView="70" workbookViewId="0">
      <selection activeCell="A14" sqref="A14:N14"/>
    </sheetView>
  </sheetViews>
  <sheetFormatPr defaultRowHeight="14.25" x14ac:dyDescent="0.15"/>
  <cols>
    <col min="1" max="1" width="5.5" style="3" customWidth="1"/>
    <col min="2" max="2" width="11.25" style="22" customWidth="1"/>
    <col min="3" max="3" width="33.75" style="3" customWidth="1"/>
    <col min="4" max="4" width="8" style="18" customWidth="1"/>
    <col min="5" max="5" width="5.625" style="19" customWidth="1"/>
    <col min="6" max="6" width="6.375" style="20" customWidth="1"/>
    <col min="7" max="7" width="9.1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2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1"/>
    </row>
    <row r="2" spans="1:205" ht="16.5" customHeight="1" x14ac:dyDescent="0.15">
      <c r="A2" s="73" t="s">
        <v>47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4"/>
    </row>
    <row r="3" spans="1:205" ht="19.5" customHeight="1" x14ac:dyDescent="0.15">
      <c r="A3" s="74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31"/>
    </row>
    <row r="4" spans="1:205" ht="19.5" customHeight="1" x14ac:dyDescent="0.15">
      <c r="A4" s="74" t="s">
        <v>33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31"/>
    </row>
    <row r="5" spans="1:205" ht="19.5" customHeight="1" x14ac:dyDescent="0.15">
      <c r="A5" s="75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32"/>
    </row>
    <row r="6" spans="1:205" ht="19.5" customHeight="1" x14ac:dyDescent="0.15">
      <c r="A6" s="60" t="s">
        <v>34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33"/>
    </row>
    <row r="7" spans="1:205" ht="33.75" customHeight="1" x14ac:dyDescent="0.15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62" t="s">
        <v>8</v>
      </c>
      <c r="I7" s="62"/>
      <c r="J7" s="62"/>
      <c r="K7" s="5" t="s">
        <v>9</v>
      </c>
      <c r="L7" s="5" t="s">
        <v>10</v>
      </c>
      <c r="M7" s="5" t="s">
        <v>11</v>
      </c>
      <c r="N7" s="63" t="s">
        <v>5</v>
      </c>
      <c r="O7" s="6"/>
    </row>
    <row r="8" spans="1:205" ht="21.75" customHeight="1" x14ac:dyDescent="0.15">
      <c r="A8" s="64"/>
      <c r="B8" s="65"/>
      <c r="C8" s="66"/>
      <c r="D8" s="66"/>
      <c r="E8" s="67"/>
      <c r="F8" s="7" t="s">
        <v>28</v>
      </c>
      <c r="G8" s="7" t="s">
        <v>27</v>
      </c>
      <c r="H8" s="8" t="s">
        <v>12</v>
      </c>
      <c r="I8" s="8" t="s">
        <v>13</v>
      </c>
      <c r="J8" s="8" t="s">
        <v>14</v>
      </c>
      <c r="K8" s="59" t="s">
        <v>36</v>
      </c>
      <c r="L8" s="59"/>
      <c r="M8" s="59"/>
      <c r="N8" s="63"/>
      <c r="O8" s="6"/>
    </row>
    <row r="9" spans="1:205" s="13" customFormat="1" ht="24" customHeight="1" x14ac:dyDescent="0.15">
      <c r="A9" s="9">
        <v>1</v>
      </c>
      <c r="B9" s="23" t="s">
        <v>39</v>
      </c>
      <c r="C9" s="24" t="s">
        <v>40</v>
      </c>
      <c r="D9" s="24"/>
      <c r="E9" s="25" t="s">
        <v>15</v>
      </c>
      <c r="F9" s="24"/>
      <c r="G9" s="26">
        <v>108.78</v>
      </c>
      <c r="H9" s="27" t="s">
        <v>32</v>
      </c>
      <c r="I9" s="27" t="s">
        <v>32</v>
      </c>
      <c r="J9" s="27" t="s">
        <v>32</v>
      </c>
      <c r="K9" s="30">
        <v>108.78</v>
      </c>
      <c r="L9" s="28">
        <f>K9*0.13</f>
        <v>14.141400000000001</v>
      </c>
      <c r="M9" s="29">
        <f>K9+L9</f>
        <v>122.92140000000001</v>
      </c>
      <c r="N9" s="70"/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 x14ac:dyDescent="0.15">
      <c r="A10" s="9">
        <v>2</v>
      </c>
      <c r="B10" s="23" t="s">
        <v>41</v>
      </c>
      <c r="C10" s="24" t="s">
        <v>42</v>
      </c>
      <c r="D10" s="24"/>
      <c r="E10" s="25" t="s">
        <v>15</v>
      </c>
      <c r="F10" s="24"/>
      <c r="G10" s="26">
        <v>181.55</v>
      </c>
      <c r="H10" s="27" t="s">
        <v>32</v>
      </c>
      <c r="I10" s="27" t="s">
        <v>32</v>
      </c>
      <c r="J10" s="27" t="s">
        <v>32</v>
      </c>
      <c r="K10" s="30">
        <v>181.55</v>
      </c>
      <c r="L10" s="28">
        <f t="shared" ref="L10" si="0">K10*0.13</f>
        <v>23.601500000000001</v>
      </c>
      <c r="M10" s="29">
        <f t="shared" ref="M10" si="1">K10+L10</f>
        <v>205.1515</v>
      </c>
      <c r="N10" s="71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 x14ac:dyDescent="0.15">
      <c r="A11" s="69" t="s">
        <v>35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34"/>
      <c r="P11" s="14"/>
    </row>
    <row r="12" spans="1:205" s="15" customFormat="1" ht="17.25" customHeight="1" x14ac:dyDescent="0.15">
      <c r="A12" s="57" t="s">
        <v>37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35"/>
      <c r="P12" s="14"/>
    </row>
    <row r="13" spans="1:205" s="15" customFormat="1" ht="17.25" customHeight="1" x14ac:dyDescent="0.15">
      <c r="A13" s="61" t="s">
        <v>22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35"/>
      <c r="P13" s="14"/>
    </row>
    <row r="14" spans="1:205" s="15" customFormat="1" ht="17.25" customHeight="1" x14ac:dyDescent="0.15">
      <c r="A14" s="57" t="s">
        <v>43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35"/>
      <c r="P14" s="14"/>
    </row>
    <row r="15" spans="1:205" s="15" customFormat="1" ht="17.25" customHeight="1" x14ac:dyDescent="0.15">
      <c r="A15" s="57" t="s">
        <v>25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35"/>
      <c r="P15" s="14"/>
    </row>
    <row r="16" spans="1:205" s="15" customFormat="1" ht="17.25" customHeight="1" x14ac:dyDescent="0.15">
      <c r="A16" s="57" t="s">
        <v>23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35"/>
      <c r="P16" s="14"/>
    </row>
    <row r="17" spans="1:16" s="15" customFormat="1" ht="17.25" customHeight="1" x14ac:dyDescent="0.15">
      <c r="A17" s="58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36"/>
      <c r="P17" s="14"/>
    </row>
    <row r="18" spans="1:16" s="15" customFormat="1" ht="17.25" customHeight="1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7"/>
      <c r="L18" s="36"/>
      <c r="M18" s="36"/>
      <c r="N18" s="36"/>
      <c r="O18" s="36"/>
      <c r="P18" s="14"/>
    </row>
    <row r="19" spans="1:16" s="15" customFormat="1" ht="17.25" customHeight="1" x14ac:dyDescent="0.15">
      <c r="A19" s="38" t="s">
        <v>46</v>
      </c>
      <c r="B19" s="39"/>
      <c r="C19" s="40"/>
      <c r="H19" s="15" t="s">
        <v>31</v>
      </c>
      <c r="I19" s="41"/>
      <c r="J19" s="40"/>
      <c r="K19" s="42"/>
      <c r="L19" s="43"/>
      <c r="M19" s="43"/>
      <c r="N19" s="44"/>
      <c r="O19" s="45"/>
      <c r="P19" s="14"/>
    </row>
    <row r="20" spans="1:16" s="15" customFormat="1" ht="17.25" customHeight="1" x14ac:dyDescent="0.15">
      <c r="A20" s="40" t="s">
        <v>20</v>
      </c>
      <c r="B20" s="39"/>
      <c r="C20" s="40"/>
      <c r="H20" s="15" t="s">
        <v>16</v>
      </c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40"/>
      <c r="B21" s="39"/>
      <c r="C21" s="40"/>
      <c r="I21" s="40"/>
      <c r="J21" s="40"/>
      <c r="K21" s="42"/>
      <c r="L21" s="40"/>
      <c r="M21" s="40"/>
      <c r="N21" s="16"/>
      <c r="O21" s="17"/>
      <c r="P21" s="14"/>
    </row>
    <row r="22" spans="1:16" s="15" customFormat="1" ht="17.25" customHeight="1" x14ac:dyDescent="0.15">
      <c r="A22" s="38" t="s">
        <v>21</v>
      </c>
      <c r="B22" s="38"/>
      <c r="C22" s="46"/>
      <c r="H22" s="15" t="s">
        <v>17</v>
      </c>
      <c r="I22" s="38"/>
      <c r="J22" s="46"/>
      <c r="K22" s="42"/>
      <c r="L22" s="43"/>
      <c r="M22" s="43"/>
      <c r="N22" s="16"/>
      <c r="O22" s="17"/>
      <c r="P22" s="14"/>
    </row>
    <row r="23" spans="1:16" s="15" customFormat="1" ht="17.25" customHeight="1" x14ac:dyDescent="0.15">
      <c r="A23" s="43"/>
      <c r="B23" s="43" t="s">
        <v>19</v>
      </c>
      <c r="C23" s="43"/>
      <c r="I23" s="43" t="s">
        <v>18</v>
      </c>
      <c r="J23" s="43"/>
      <c r="K23" s="42"/>
      <c r="L23" s="43"/>
      <c r="M23" s="43"/>
      <c r="N23" s="16"/>
      <c r="O23" s="17"/>
      <c r="P23" s="14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3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18 I19:I23">
    <cfRule type="duplicateValues" dxfId="1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</vt:lpstr>
      <vt:lpstr>河北</vt:lpstr>
      <vt:lpstr>北京!Print_Area</vt:lpstr>
      <vt:lpstr>河北!Print_Area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2023-02-23T01:31:38Z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