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nhongwang\Desktop\"/>
    </mc:Choice>
  </mc:AlternateContent>
  <xr:revisionPtr revIDLastSave="0" documentId="8_{C21B5DA0-0715-4A2E-8390-F8D25D2BF7D4}" xr6:coauthVersionLast="45" xr6:coauthVersionMax="45" xr10:uidLastSave="{00000000-0000-0000-0000-000000000000}"/>
  <bookViews>
    <workbookView xWindow="-120" yWindow="-120" windowWidth="24240" windowHeight="14640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<sst xmlns="http://schemas.openxmlformats.org/spreadsheetml/2006/main" count="140" uniqueCount="116">
  <si>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</si>
  <si>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</si>
  <si>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</si>
  <si>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</si>
  <si>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</si>
  <si>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</si>
  <si>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</si>
  <si>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</si>
  <si>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</si>
  <si>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</si>
  <si>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</si>
  <si>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</si>
  <si>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</si>
  <si>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</si>
  <si>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</si>
  <si>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</si>
  <si>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</si>
  <si>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</si>
  <si>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</si>
  <si>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</si>
  <si>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</si>
  <si>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</si>
  <si>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</si>
  <si>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</si>
  <si>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</si>
  <si>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</si>
  <si>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</si>
  <si>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</si>
  <si>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</si>
  <si>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</si>
  <si>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</si>
  <si>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</si>
  <si>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</si>
  <si>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</si>
  <si>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</si>
  <si>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</si>
  <si>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</si>
  <si>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</si>
  <si>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</si>
  <si>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</si>
  <si>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</si>
  <si>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</si>
  <si>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</si>
  <si>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 xml:space="preserve">其它 </t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</si>
  <si>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</si>
  <si>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</si>
  <si>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</si>
  <si>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</si>
  <si>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</si>
  <si>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</si>
  <si>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</si>
  <si>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</si>
  <si>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</si>
  <si>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</si>
  <si>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</si>
  <si>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</si>
  <si>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</si>
  <si>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</si>
  <si>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</si>
  <si>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</si>
  <si>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</si>
  <si>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</si>
  <si>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</si>
  <si>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</si>
  <si>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</si>
  <si>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</si>
  <si>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</si>
  <si>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</si>
  <si>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</si>
  <si>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</si>
  <si>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</si>
  <si>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</si>
  <si>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</si>
  <si>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</si>
  <si>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</si>
  <si>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</si>
  <si>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</si>
  <si>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</si>
  <si>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</si>
  <si>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</si>
  <si>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</si>
  <si>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</si>
  <si>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</si>
  <si>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</si>
  <si>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</si>
  <si>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</si>
  <si>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</si>
  <si>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</si>
  <si>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</si>
  <si>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</si>
  <si>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</si>
  <si>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</si>
  <si>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</si>
  <si>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</si>
  <si>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</si>
  <si>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</si>
  <si>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开发费用包括福田、一汽、重汽、荣昌造型，其它不包括。</t>
    <phoneticPr fontId="15" type="noConversion"/>
  </si>
  <si>
    <t>预算费用（元）</t>
    <phoneticPr fontId="15" type="noConversion"/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</si>
  <si>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单位：元</t>
    </r>
    <phoneticPr fontId="15" type="noConversion"/>
  </si>
  <si>
    <t>软垫总成</t>
  </si>
  <si>
    <t>无纺布</t>
  </si>
  <si>
    <t>棕榈垫</t>
  </si>
  <si>
    <t>聚氨酯发泡</t>
  </si>
  <si>
    <t>包装膜</t>
  </si>
  <si>
    <t>条形码</t>
  </si>
  <si>
    <t>面套总成</t>
    <phoneticPr fontId="15" type="noConversion"/>
  </si>
  <si>
    <t>产品实验运费，顾客交付运费</t>
    <phoneticPr fontId="15" type="noConversion"/>
  </si>
  <si>
    <t>过路过桥</t>
    <phoneticPr fontId="15" type="noConversion"/>
  </si>
  <si>
    <t>认证、强检、DVP委外试验费用</t>
    <phoneticPr fontId="15" type="noConversion"/>
  </si>
  <si>
    <t>左侧罩壳</t>
    <phoneticPr fontId="15" type="noConversion"/>
  </si>
  <si>
    <t>冲孔工装</t>
    <phoneticPr fontId="15" type="noConversion"/>
  </si>
  <si>
    <t>焊接夹具</t>
    <phoneticPr fontId="15" type="noConversion"/>
  </si>
  <si>
    <t>冲压模具</t>
    <phoneticPr fontId="15" type="noConversion"/>
  </si>
  <si>
    <t>20套用于验证交付，5套用于实验，单套2000元</t>
    <phoneticPr fontId="15" type="noConversion"/>
  </si>
  <si>
    <t>大黄蜂项目研发费用预算表 (ZY2254）</t>
    <phoneticPr fontId="15" type="noConversion"/>
  </si>
  <si>
    <t>客户及供应商交流成本、样品状态事宜，预计3-4次，单次1-2人；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</si>
</sst>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6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</cellXfs>
  <cellStyles count="5">
    <cellStyle name="_x000a_mouse.drv=lm" xfId="1" xr:uid="{00000000-0005-0000-0000-000000000000}"/>
    <cellStyle name="常规" xfId="0" builtinId="0"/>
    <cellStyle name="常规_20061221C2项目损益分析（概念稿）" xfId="4" xr:uid="{00000000-0005-0000-0000-000002000000}"/>
    <cellStyle name="普通_销售收入.XLS" xfId="2" xr:uid="{00000000-0005-0000-0000-000003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'[1]折、摊'!G18</f>
        <v>0</v>
      </c>
      <c r="F7" s="20">
        <f>'[1]折、摊'!H18</f>
        <v>0</v>
      </c>
      <c r="G7" s="20">
        <f>'[1]折、摊'!I18</f>
        <v>0</v>
      </c>
      <c r="H7" s="20">
        <f>'[1]折、摊'!J18</f>
        <v>0</v>
      </c>
      <c r="I7" s="20">
        <f>'[1]折、摊'!K18</f>
        <v>0</v>
      </c>
      <c r="J7" s="20">
        <f>'[1]折、摊'!L18</f>
        <v>0</v>
      </c>
      <c r="K7" s="20">
        <f>'[1]折、摊'!M18</f>
        <v>0</v>
      </c>
      <c r="L7" s="20">
        <f>'[1]折、摊'!N18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G19" sqref="G19"/>
    </sheetView>
  </sheetViews>
  <sheetFormatPr defaultColWidth="10" defaultRowHeight="13.5"/>
  <cols>
    <col min="1" max="1" width="20.625" customWidth="1"/>
    <col min="2" max="2" width="14.25" style="37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9.75" customWidth="1"/>
    <col min="8" max="8" width="66.875" customWidth="1"/>
    <col min="14" max="14" width="20.625" bestFit="1" customWidth="1"/>
  </cols>
  <sheetData>
    <row r="1" spans="1:8" ht="20.25">
      <c r="A1" s="88" t="s">
        <v>98</v>
      </c>
      <c r="B1" s="88"/>
      <c r="C1" s="88"/>
      <c r="E1" s="89" t="s">
        <v>114</v>
      </c>
      <c r="F1" s="90"/>
      <c r="G1" s="90"/>
      <c r="H1" s="91"/>
    </row>
    <row r="2" spans="1:8" ht="23.4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97</v>
      </c>
      <c r="H2" s="41" t="s">
        <v>10</v>
      </c>
    </row>
    <row r="3" spans="1:8" ht="15.75" customHeight="1">
      <c r="A3" s="43" t="s">
        <v>5</v>
      </c>
      <c r="B3" s="44"/>
      <c r="C3" s="45"/>
      <c r="E3" s="85" t="s">
        <v>44</v>
      </c>
      <c r="F3" s="46" t="s">
        <v>50</v>
      </c>
      <c r="G3" s="47"/>
      <c r="H3" s="46"/>
    </row>
    <row r="4" spans="1:8" ht="15.75" customHeight="1">
      <c r="A4" s="43" t="s">
        <v>46</v>
      </c>
      <c r="B4" s="44"/>
      <c r="C4" s="48"/>
      <c r="E4" s="86"/>
      <c r="F4" s="46" t="s">
        <v>51</v>
      </c>
      <c r="G4" s="47"/>
      <c r="H4" s="46"/>
    </row>
    <row r="5" spans="1:8" ht="15.75" customHeight="1">
      <c r="A5" s="43" t="s">
        <v>45</v>
      </c>
      <c r="B5" s="49">
        <f>SUM(G3:G4)</f>
        <v>0</v>
      </c>
      <c r="C5" s="45"/>
      <c r="E5" s="82" t="s">
        <v>57</v>
      </c>
      <c r="F5" s="50" t="s">
        <v>53</v>
      </c>
      <c r="G5" s="47">
        <v>180000</v>
      </c>
      <c r="H5" s="50" t="s">
        <v>109</v>
      </c>
    </row>
    <row r="6" spans="1:8" ht="15.75" customHeight="1">
      <c r="A6" s="43" t="s">
        <v>6</v>
      </c>
      <c r="B6" s="44"/>
      <c r="C6" s="45"/>
      <c r="E6" s="83"/>
      <c r="F6" s="50" t="s">
        <v>54</v>
      </c>
      <c r="G6" s="47">
        <v>159000</v>
      </c>
      <c r="H6" s="46" t="s">
        <v>112</v>
      </c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55</v>
      </c>
      <c r="G7" s="47"/>
      <c r="H7" s="46"/>
    </row>
    <row r="8" spans="1:8" ht="15.75" customHeight="1">
      <c r="A8" s="52" t="s">
        <v>47</v>
      </c>
      <c r="B8" s="53">
        <f>SUM(G5:G12)</f>
        <v>469000</v>
      </c>
      <c r="C8" s="54"/>
      <c r="E8" s="83"/>
      <c r="F8" s="50" t="s">
        <v>56</v>
      </c>
      <c r="G8" s="47"/>
      <c r="H8" s="46"/>
    </row>
    <row r="9" spans="1:8" ht="15.75" customHeight="1">
      <c r="A9" s="43" t="s">
        <v>8</v>
      </c>
      <c r="B9" s="49">
        <f>SUM(G13:G21)</f>
        <v>256800</v>
      </c>
      <c r="C9" s="45"/>
      <c r="E9" s="83"/>
      <c r="F9" s="46" t="s">
        <v>48</v>
      </c>
      <c r="G9" s="47">
        <v>110000</v>
      </c>
      <c r="H9" s="46" t="s">
        <v>111</v>
      </c>
    </row>
    <row r="10" spans="1:8" ht="15.75" customHeight="1">
      <c r="A10" s="48" t="s">
        <v>2</v>
      </c>
      <c r="B10" s="55">
        <f>B7+B8+B9</f>
        <v>725800</v>
      </c>
      <c r="C10" s="45"/>
      <c r="E10" s="83"/>
      <c r="F10" s="46" t="s">
        <v>49</v>
      </c>
      <c r="G10" s="44"/>
      <c r="H10" s="46"/>
    </row>
    <row r="11" spans="1:8" ht="15.75" customHeight="1">
      <c r="E11" s="83"/>
      <c r="F11" s="46" t="s">
        <v>52</v>
      </c>
      <c r="G11" s="44"/>
      <c r="H11" s="46"/>
    </row>
    <row r="12" spans="1:8" ht="15.75" customHeight="1">
      <c r="E12" s="84"/>
      <c r="F12" s="46" t="s">
        <v>43</v>
      </c>
      <c r="G12" s="47">
        <v>20000</v>
      </c>
      <c r="H12" s="46" t="s">
        <v>110</v>
      </c>
    </row>
    <row r="13" spans="1:8" ht="15.75" customHeight="1">
      <c r="E13" s="85" t="s">
        <v>58</v>
      </c>
      <c r="F13" s="46" t="s">
        <v>59</v>
      </c>
      <c r="G13" s="47"/>
      <c r="H13" s="56"/>
    </row>
    <row r="14" spans="1:8" ht="15.75" customHeight="1">
      <c r="E14" s="86"/>
      <c r="F14" s="46" t="s">
        <v>64</v>
      </c>
      <c r="G14" s="47">
        <v>12000</v>
      </c>
      <c r="H14" s="46" t="s">
        <v>115</v>
      </c>
    </row>
    <row r="15" spans="1:8" ht="15.75" customHeight="1">
      <c r="E15" s="86"/>
      <c r="F15" s="46" t="s">
        <v>60</v>
      </c>
      <c r="G15" s="47">
        <v>200</v>
      </c>
      <c r="H15" s="46"/>
    </row>
    <row r="16" spans="1:8" ht="15.75" customHeight="1">
      <c r="E16" s="86"/>
      <c r="F16" s="46" t="s">
        <v>61</v>
      </c>
      <c r="G16" s="47">
        <v>12000</v>
      </c>
      <c r="H16" s="46" t="s">
        <v>106</v>
      </c>
    </row>
    <row r="17" spans="5:8" ht="15.75" customHeight="1">
      <c r="E17" s="86"/>
      <c r="F17" s="46" t="s">
        <v>65</v>
      </c>
      <c r="G17" s="47">
        <v>32000</v>
      </c>
      <c r="H17" s="46"/>
    </row>
    <row r="18" spans="5:8" ht="15.75" customHeight="1">
      <c r="E18" s="86"/>
      <c r="F18" s="46" t="s">
        <v>62</v>
      </c>
      <c r="G18" s="47">
        <v>50000</v>
      </c>
      <c r="H18" s="46" t="s">
        <v>113</v>
      </c>
    </row>
    <row r="19" spans="5:8" ht="15.75" customHeight="1">
      <c r="E19" s="86"/>
      <c r="F19" s="46" t="s">
        <v>63</v>
      </c>
      <c r="G19" s="47">
        <v>150000</v>
      </c>
      <c r="H19" s="46" t="s">
        <v>108</v>
      </c>
    </row>
    <row r="20" spans="5:8" ht="15.75" customHeight="1">
      <c r="E20" s="86"/>
      <c r="F20" s="46" t="s">
        <v>66</v>
      </c>
      <c r="G20" s="47"/>
      <c r="H20" s="46"/>
    </row>
    <row r="21" spans="5:8" ht="15.75" customHeight="1">
      <c r="E21" s="87"/>
      <c r="F21" s="46" t="s">
        <v>67</v>
      </c>
      <c r="G21" s="47">
        <v>600</v>
      </c>
      <c r="H21" s="46" t="s">
        <v>107</v>
      </c>
    </row>
    <row r="22" spans="5:8" ht="15.75" customHeight="1">
      <c r="E22" s="41" t="s">
        <v>1</v>
      </c>
      <c r="F22" s="46"/>
      <c r="G22" s="42">
        <f>SUM(G3:G21)</f>
        <v>725800</v>
      </c>
      <c r="H22" s="46"/>
    </row>
    <row r="23" spans="5:8" ht="30.75" customHeight="1">
      <c r="E23" s="81" t="s">
        <v>68</v>
      </c>
      <c r="F23" s="81"/>
      <c r="G23" s="81"/>
      <c r="H23" s="81"/>
    </row>
    <row r="24" spans="5:8">
      <c r="E24" s="79" t="s">
        <v>96</v>
      </c>
    </row>
    <row r="27" spans="5:8">
      <c r="E27" s="71" t="s">
        <v>86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workbookViewId="0">
      <selection activeCell="B10" sqref="B10:C16"/>
    </sheetView>
  </sheetViews>
  <sheetFormatPr defaultColWidth="9" defaultRowHeight="16.5"/>
  <cols>
    <col min="1" max="1" width="8.375" style="63" customWidth="1"/>
    <col min="2" max="2" width="8.875" style="63" customWidth="1"/>
    <col min="3" max="3" width="14" style="63" customWidth="1"/>
    <col min="4" max="6" width="14.375" style="63" customWidth="1"/>
    <col min="7" max="7" width="15" style="63" customWidth="1"/>
    <col min="8" max="8" width="14.375" style="63" customWidth="1"/>
    <col min="9" max="9" width="17.375" style="63" customWidth="1"/>
    <col min="10" max="10" width="12.25" style="63" customWidth="1"/>
    <col min="11" max="11" width="13.25" style="63" customWidth="1"/>
    <col min="12" max="12" width="16" style="63" customWidth="1"/>
    <col min="13" max="16384" width="9" style="63"/>
  </cols>
  <sheetData>
    <row r="1" spans="1:12" s="61" customFormat="1" ht="28.5" customHeight="1">
      <c r="A1" s="95" t="s">
        <v>87</v>
      </c>
      <c r="B1" s="95"/>
      <c r="C1" s="60"/>
      <c r="L1" s="62"/>
    </row>
    <row r="2" spans="1:12" s="61" customFormat="1">
      <c r="A2" s="60"/>
      <c r="B2" s="96" t="s">
        <v>88</v>
      </c>
      <c r="C2" s="96"/>
      <c r="D2" s="96"/>
      <c r="E2" s="96"/>
      <c r="F2" s="96"/>
      <c r="G2" s="96"/>
      <c r="H2" s="96"/>
      <c r="I2" s="96"/>
      <c r="L2" s="62"/>
    </row>
    <row r="3" spans="1:12" s="61" customFormat="1">
      <c r="A3" s="60"/>
      <c r="B3" s="97" t="s">
        <v>89</v>
      </c>
      <c r="C3" s="97"/>
      <c r="D3" s="97"/>
      <c r="E3" s="97"/>
      <c r="F3" s="97"/>
      <c r="G3" s="97"/>
      <c r="H3" s="97"/>
      <c r="I3" s="97"/>
      <c r="L3" s="62"/>
    </row>
    <row r="4" spans="1:12" s="61" customFormat="1" ht="35.25" customHeight="1">
      <c r="A4" s="60"/>
      <c r="B4" s="98" t="s">
        <v>90</v>
      </c>
      <c r="C4" s="98"/>
      <c r="D4" s="98"/>
      <c r="E4" s="98"/>
      <c r="F4" s="98"/>
      <c r="G4" s="98"/>
      <c r="H4" s="98"/>
      <c r="I4" s="98"/>
      <c r="L4" s="62"/>
    </row>
    <row r="5" spans="1:12" s="61" customFormat="1">
      <c r="A5" s="60"/>
      <c r="B5" s="98" t="s">
        <v>91</v>
      </c>
      <c r="C5" s="98"/>
      <c r="D5" s="98"/>
      <c r="E5" s="98"/>
      <c r="F5" s="98"/>
      <c r="G5" s="98"/>
      <c r="H5" s="98"/>
      <c r="I5" s="98"/>
      <c r="L5" s="62"/>
    </row>
    <row r="6" spans="1:12">
      <c r="A6" s="99" t="s">
        <v>77</v>
      </c>
      <c r="B6" s="99"/>
      <c r="C6" s="100"/>
      <c r="D6" s="100"/>
      <c r="E6" s="101" t="s">
        <v>78</v>
      </c>
      <c r="F6" s="102"/>
      <c r="G6" s="102"/>
      <c r="H6" s="102"/>
      <c r="I6" s="103"/>
    </row>
    <row r="7" spans="1:12" ht="37.5" customHeight="1">
      <c r="A7" s="108" t="s">
        <v>92</v>
      </c>
      <c r="B7" s="109"/>
      <c r="C7" s="110" t="s">
        <v>93</v>
      </c>
      <c r="D7" s="111"/>
      <c r="E7" s="111"/>
      <c r="F7" s="112"/>
      <c r="G7" s="74" t="s">
        <v>94</v>
      </c>
      <c r="H7" s="101"/>
      <c r="I7" s="103"/>
    </row>
    <row r="8" spans="1:12">
      <c r="A8" s="113" t="s">
        <v>0</v>
      </c>
      <c r="B8" s="113" t="s">
        <v>79</v>
      </c>
      <c r="C8" s="70" t="s">
        <v>80</v>
      </c>
      <c r="D8" s="75"/>
      <c r="E8" s="75"/>
      <c r="F8" s="65"/>
      <c r="G8" s="75"/>
      <c r="H8" s="76"/>
      <c r="I8" s="114" t="s">
        <v>10</v>
      </c>
    </row>
    <row r="9" spans="1:12">
      <c r="A9" s="113"/>
      <c r="B9" s="113"/>
      <c r="C9" s="70" t="s">
        <v>81</v>
      </c>
      <c r="D9" s="64"/>
      <c r="E9" s="65"/>
      <c r="F9" s="65"/>
      <c r="G9" s="65"/>
      <c r="H9" s="66"/>
      <c r="I9" s="115"/>
    </row>
    <row r="10" spans="1:12">
      <c r="A10" s="67">
        <v>1</v>
      </c>
      <c r="B10" s="104" t="s">
        <v>105</v>
      </c>
      <c r="C10" s="105"/>
      <c r="D10" s="68"/>
      <c r="E10" s="66"/>
      <c r="F10" s="66"/>
      <c r="G10" s="66"/>
      <c r="H10" s="66"/>
      <c r="I10" s="69"/>
    </row>
    <row r="11" spans="1:12">
      <c r="A11" s="67">
        <v>2</v>
      </c>
      <c r="B11" s="104" t="s">
        <v>99</v>
      </c>
      <c r="C11" s="105"/>
      <c r="D11" s="68"/>
      <c r="E11" s="66"/>
      <c r="F11" s="66"/>
      <c r="G11" s="66"/>
      <c r="H11" s="66"/>
      <c r="I11" s="69"/>
    </row>
    <row r="12" spans="1:12">
      <c r="A12" s="67">
        <v>3</v>
      </c>
      <c r="B12" s="104" t="s">
        <v>100</v>
      </c>
      <c r="C12" s="105"/>
      <c r="D12" s="68"/>
      <c r="E12" s="66"/>
      <c r="F12" s="66"/>
      <c r="G12" s="66"/>
      <c r="H12" s="66"/>
      <c r="I12" s="69"/>
    </row>
    <row r="13" spans="1:12">
      <c r="A13" s="67">
        <v>4</v>
      </c>
      <c r="B13" s="104" t="s">
        <v>101</v>
      </c>
      <c r="C13" s="105"/>
      <c r="D13" s="68"/>
      <c r="E13" s="66"/>
      <c r="F13" s="66"/>
      <c r="G13" s="66"/>
      <c r="H13" s="66"/>
      <c r="I13" s="69"/>
    </row>
    <row r="14" spans="1:12">
      <c r="A14" s="67">
        <v>5</v>
      </c>
      <c r="B14" s="104" t="s">
        <v>102</v>
      </c>
      <c r="C14" s="105"/>
      <c r="D14" s="68"/>
      <c r="E14" s="66"/>
      <c r="F14" s="66"/>
      <c r="G14" s="66"/>
      <c r="H14" s="66"/>
      <c r="I14" s="69"/>
    </row>
    <row r="15" spans="1:12">
      <c r="A15" s="67">
        <v>6</v>
      </c>
      <c r="B15" s="104" t="s">
        <v>103</v>
      </c>
      <c r="C15" s="105"/>
      <c r="D15" s="68"/>
      <c r="E15" s="66"/>
      <c r="F15" s="66"/>
      <c r="G15" s="66"/>
      <c r="H15" s="66"/>
      <c r="I15" s="69"/>
    </row>
    <row r="16" spans="1:12">
      <c r="A16" s="67">
        <v>7</v>
      </c>
      <c r="B16" s="104" t="s">
        <v>104</v>
      </c>
      <c r="C16" s="105"/>
      <c r="D16" s="68"/>
      <c r="E16" s="66"/>
      <c r="F16" s="66"/>
      <c r="G16" s="66"/>
      <c r="H16" s="66"/>
      <c r="I16" s="69"/>
    </row>
    <row r="17" spans="1:9">
      <c r="A17" s="67">
        <v>8</v>
      </c>
      <c r="B17" s="104"/>
      <c r="C17" s="105"/>
      <c r="D17" s="68"/>
      <c r="E17" s="66"/>
      <c r="F17" s="66"/>
      <c r="G17" s="66"/>
      <c r="H17" s="66"/>
      <c r="I17" s="69"/>
    </row>
    <row r="18" spans="1:9">
      <c r="A18" s="67">
        <v>9</v>
      </c>
      <c r="B18" s="104"/>
      <c r="C18" s="105"/>
      <c r="D18" s="68"/>
      <c r="E18" s="66"/>
      <c r="F18" s="66"/>
      <c r="G18" s="66"/>
      <c r="H18" s="66"/>
      <c r="I18" s="69"/>
    </row>
    <row r="19" spans="1:9">
      <c r="A19" s="67">
        <v>10</v>
      </c>
      <c r="B19" s="104"/>
      <c r="C19" s="105"/>
      <c r="D19" s="68"/>
      <c r="E19" s="66"/>
      <c r="F19" s="66"/>
      <c r="G19" s="66"/>
      <c r="H19" s="66"/>
      <c r="I19" s="69"/>
    </row>
    <row r="20" spans="1:9">
      <c r="A20" s="67">
        <v>11</v>
      </c>
      <c r="B20" s="104"/>
      <c r="C20" s="105"/>
      <c r="D20" s="68"/>
      <c r="E20" s="66"/>
      <c r="F20" s="66"/>
      <c r="G20" s="66"/>
      <c r="H20" s="66"/>
      <c r="I20" s="69"/>
    </row>
    <row r="21" spans="1:9">
      <c r="A21" s="67">
        <v>12</v>
      </c>
      <c r="B21" s="104"/>
      <c r="C21" s="105"/>
      <c r="D21" s="68"/>
      <c r="E21" s="66"/>
      <c r="F21" s="66"/>
      <c r="G21" s="66"/>
      <c r="H21" s="66"/>
      <c r="I21" s="69"/>
    </row>
    <row r="22" spans="1:9">
      <c r="A22" s="67">
        <v>13</v>
      </c>
      <c r="B22" s="104"/>
      <c r="C22" s="105"/>
      <c r="D22" s="68"/>
      <c r="E22" s="66"/>
      <c r="F22" s="66"/>
      <c r="G22" s="66"/>
      <c r="H22" s="66"/>
      <c r="I22" s="69"/>
    </row>
    <row r="23" spans="1:9">
      <c r="A23" s="67">
        <v>14</v>
      </c>
      <c r="B23" s="104"/>
      <c r="C23" s="105"/>
      <c r="D23" s="68"/>
      <c r="E23" s="66"/>
      <c r="F23" s="66"/>
      <c r="G23" s="66"/>
      <c r="H23" s="66"/>
      <c r="I23" s="69"/>
    </row>
    <row r="24" spans="1:9">
      <c r="A24" s="67">
        <v>15</v>
      </c>
      <c r="B24" s="104"/>
      <c r="C24" s="105"/>
      <c r="D24" s="68"/>
      <c r="E24" s="66"/>
      <c r="F24" s="66"/>
      <c r="G24" s="66"/>
      <c r="H24" s="66"/>
      <c r="I24" s="69"/>
    </row>
    <row r="25" spans="1:9">
      <c r="A25" s="67">
        <v>16</v>
      </c>
      <c r="B25" s="104"/>
      <c r="C25" s="105"/>
      <c r="D25" s="68"/>
      <c r="E25" s="66"/>
      <c r="F25" s="66"/>
      <c r="G25" s="66"/>
      <c r="H25" s="66"/>
      <c r="I25" s="69"/>
    </row>
    <row r="26" spans="1:9">
      <c r="A26" s="67">
        <v>17</v>
      </c>
      <c r="B26" s="104"/>
      <c r="C26" s="105"/>
      <c r="D26" s="68"/>
      <c r="E26" s="66"/>
      <c r="F26" s="66"/>
      <c r="G26" s="66"/>
      <c r="H26" s="66"/>
      <c r="I26" s="69"/>
    </row>
    <row r="27" spans="1:9">
      <c r="A27" s="67">
        <v>18</v>
      </c>
      <c r="B27" s="104"/>
      <c r="C27" s="105"/>
      <c r="D27" s="68"/>
      <c r="E27" s="66"/>
      <c r="F27" s="66"/>
      <c r="G27" s="66"/>
      <c r="H27" s="66"/>
      <c r="I27" s="69"/>
    </row>
    <row r="28" spans="1:9">
      <c r="A28" s="67">
        <v>19</v>
      </c>
      <c r="B28" s="104"/>
      <c r="C28" s="105"/>
      <c r="D28" s="68"/>
      <c r="E28" s="66"/>
      <c r="F28" s="66"/>
      <c r="G28" s="66"/>
      <c r="H28" s="66"/>
      <c r="I28" s="69"/>
    </row>
    <row r="29" spans="1:9">
      <c r="A29" s="67">
        <v>20</v>
      </c>
      <c r="B29" s="104"/>
      <c r="C29" s="105"/>
      <c r="D29" s="68"/>
      <c r="E29" s="66"/>
      <c r="F29" s="66"/>
      <c r="G29" s="66"/>
      <c r="H29" s="66"/>
      <c r="I29" s="69"/>
    </row>
    <row r="30" spans="1:9">
      <c r="A30" s="67">
        <v>21</v>
      </c>
      <c r="B30" s="106"/>
      <c r="C30" s="107"/>
      <c r="D30" s="68"/>
      <c r="E30" s="66"/>
      <c r="F30" s="66"/>
      <c r="G30" s="66"/>
      <c r="H30" s="66"/>
      <c r="I30" s="69"/>
    </row>
    <row r="31" spans="1:9">
      <c r="A31" s="67">
        <v>22</v>
      </c>
      <c r="B31" s="106"/>
      <c r="C31" s="107"/>
      <c r="D31" s="68"/>
      <c r="E31" s="66"/>
      <c r="F31" s="66"/>
      <c r="G31" s="66"/>
      <c r="H31" s="66"/>
      <c r="I31" s="69"/>
    </row>
    <row r="32" spans="1:9">
      <c r="A32" s="67">
        <v>23</v>
      </c>
      <c r="B32" s="104"/>
      <c r="C32" s="105"/>
      <c r="D32" s="68"/>
      <c r="E32" s="66"/>
      <c r="F32" s="66"/>
      <c r="G32" s="66"/>
      <c r="H32" s="66"/>
      <c r="I32" s="69"/>
    </row>
    <row r="33" spans="1:9">
      <c r="A33" s="67">
        <v>24</v>
      </c>
      <c r="B33" s="104"/>
      <c r="C33" s="105"/>
      <c r="D33" s="68"/>
      <c r="E33" s="66"/>
      <c r="F33" s="66"/>
      <c r="G33" s="66"/>
      <c r="H33" s="66"/>
      <c r="I33" s="69"/>
    </row>
    <row r="34" spans="1:9">
      <c r="A34" s="67">
        <v>25</v>
      </c>
      <c r="B34" s="104"/>
      <c r="C34" s="105"/>
      <c r="D34" s="68"/>
      <c r="E34" s="66"/>
      <c r="F34" s="66"/>
      <c r="G34" s="66"/>
      <c r="H34" s="66"/>
      <c r="I34" s="69"/>
    </row>
    <row r="35" spans="1:9">
      <c r="A35" s="67">
        <v>26</v>
      </c>
      <c r="B35" s="104"/>
      <c r="C35" s="105"/>
      <c r="D35" s="68"/>
      <c r="E35" s="66"/>
      <c r="F35" s="66"/>
      <c r="G35" s="66"/>
      <c r="H35" s="66"/>
      <c r="I35" s="69"/>
    </row>
    <row r="36" spans="1:9">
      <c r="A36" s="67">
        <v>27</v>
      </c>
      <c r="B36" s="104" t="s">
        <v>30</v>
      </c>
      <c r="C36" s="105"/>
      <c r="D36" s="68"/>
      <c r="E36" s="66"/>
      <c r="F36" s="66"/>
      <c r="G36" s="66"/>
      <c r="H36" s="66"/>
      <c r="I36" s="69"/>
    </row>
    <row r="37" spans="1:9" ht="31.5" customHeight="1">
      <c r="A37" s="92" t="s">
        <v>82</v>
      </c>
      <c r="B37" s="93"/>
      <c r="C37" s="94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95</v>
      </c>
    </row>
  </sheetData>
  <mergeCells count="41">
    <mergeCell ref="B12:C12"/>
    <mergeCell ref="A7:B7"/>
    <mergeCell ref="C7:F7"/>
    <mergeCell ref="H7:I7"/>
    <mergeCell ref="A8:A9"/>
    <mergeCell ref="B8:B9"/>
    <mergeCell ref="I8:I9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4" sqref="C4"/>
    </sheetView>
  </sheetViews>
  <sheetFormatPr defaultColWidth="9" defaultRowHeight="13.5"/>
  <cols>
    <col min="1" max="1" width="9" style="57"/>
    <col min="2" max="2" width="29.625" style="57" customWidth="1"/>
    <col min="3" max="4" width="25.5" style="57" customWidth="1"/>
    <col min="5" max="5" width="22" style="57" customWidth="1"/>
    <col min="6" max="16384" width="9" style="57"/>
  </cols>
  <sheetData>
    <row r="1" spans="1:5" ht="27" customHeight="1">
      <c r="A1" s="58" t="s">
        <v>69</v>
      </c>
      <c r="B1" s="58" t="s">
        <v>75</v>
      </c>
      <c r="C1" s="58" t="s">
        <v>70</v>
      </c>
      <c r="D1" s="58" t="s">
        <v>83</v>
      </c>
      <c r="E1" s="58" t="s">
        <v>74</v>
      </c>
    </row>
    <row r="2" spans="1:5" ht="33" customHeight="1">
      <c r="A2" s="58">
        <v>1</v>
      </c>
      <c r="B2" s="58" t="s">
        <v>71</v>
      </c>
      <c r="C2" s="59"/>
      <c r="D2" s="59"/>
      <c r="E2" s="58"/>
    </row>
    <row r="3" spans="1:5" ht="35.25" customHeight="1">
      <c r="A3" s="58">
        <v>2</v>
      </c>
      <c r="B3" s="58" t="s">
        <v>72</v>
      </c>
      <c r="C3" s="59"/>
      <c r="D3" s="59"/>
      <c r="E3" s="58"/>
    </row>
    <row r="4" spans="1:5" ht="37.5" customHeight="1">
      <c r="A4" s="58">
        <v>3</v>
      </c>
      <c r="B4" s="72" t="s">
        <v>73</v>
      </c>
      <c r="C4" s="59"/>
      <c r="D4" s="59"/>
      <c r="E4" s="58" t="s">
        <v>85</v>
      </c>
    </row>
    <row r="5" spans="1:5" ht="35.25" customHeight="1">
      <c r="A5" s="58">
        <v>4</v>
      </c>
      <c r="B5" s="58" t="s">
        <v>76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84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辛洪旺</cp:lastModifiedBy>
  <dcterms:created xsi:type="dcterms:W3CDTF">2006-09-13T03:21:51Z</dcterms:created>
  <dcterms:modified xsi:type="dcterms:W3CDTF">2023-02-22T05:15:52Z</dcterms:modified>
</cp:coreProperties>
</file>