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机加件\"/>
    </mc:Choice>
  </mc:AlternateContent>
  <xr:revisionPtr revIDLastSave="0" documentId="13_ncr:1_{38A5A056-4D0D-4253-9174-721F744F66F2}" xr6:coauthVersionLast="45" xr6:coauthVersionMax="45" xr10:uidLastSave="{00000000-0000-0000-0000-000000000000}"/>
  <bookViews>
    <workbookView xWindow="-60" yWindow="-60" windowWidth="24120" windowHeight="12960" xr2:uid="{592230E2-945F-4974-8D07-06CC1A80D5AC}"/>
  </bookViews>
  <sheets>
    <sheet name="2.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" l="1"/>
  <c r="O7" i="1"/>
  <c r="L7" i="1"/>
  <c r="K4" i="1" l="1"/>
  <c r="L4" i="1" s="1"/>
</calcChain>
</file>

<file path=xl/sharedStrings.xml><?xml version="1.0" encoding="utf-8"?>
<sst xmlns="http://schemas.openxmlformats.org/spreadsheetml/2006/main" count="34" uniqueCount="33">
  <si>
    <t>序号</t>
  </si>
  <si>
    <t>物料代码</t>
  </si>
  <si>
    <t>产品名称</t>
  </si>
  <si>
    <t>图片</t>
  </si>
  <si>
    <t>材质</t>
  </si>
  <si>
    <t>下料尺寸</t>
  </si>
  <si>
    <t>不含税单价</t>
  </si>
  <si>
    <t>重量/kg</t>
  </si>
  <si>
    <t>材料费</t>
  </si>
  <si>
    <t>加工成本</t>
  </si>
  <si>
    <t>不含税</t>
  </si>
  <si>
    <t>材料</t>
  </si>
  <si>
    <t>废铁</t>
  </si>
  <si>
    <t>毛重</t>
  </si>
  <si>
    <t>净重</t>
  </si>
  <si>
    <t>工序</t>
  </si>
  <si>
    <t>设备</t>
  </si>
  <si>
    <t>工序费</t>
  </si>
  <si>
    <t>核算价</t>
  </si>
  <si>
    <t>35#</t>
  </si>
  <si>
    <t>截料</t>
  </si>
  <si>
    <t>锯床</t>
  </si>
  <si>
    <t>钻床</t>
  </si>
  <si>
    <t>SBS0010115</t>
  </si>
  <si>
    <t>支腿上固定轴套</t>
  </si>
  <si>
    <t>14*3*35.5</t>
    <phoneticPr fontId="1" type="noConversion"/>
  </si>
  <si>
    <t>铰孔</t>
    <phoneticPr fontId="1" type="noConversion"/>
  </si>
  <si>
    <r>
      <t>倒角*</t>
    </r>
    <r>
      <rPr>
        <sz val="11"/>
        <color theme="1"/>
        <rFont val="等线"/>
        <family val="3"/>
        <charset val="134"/>
        <scheme val="minor"/>
      </rPr>
      <t>4</t>
    </r>
    <phoneticPr fontId="1" type="noConversion"/>
  </si>
  <si>
    <t>车床</t>
    <phoneticPr fontId="1" type="noConversion"/>
  </si>
  <si>
    <t>系数</t>
    <phoneticPr fontId="1" type="noConversion"/>
  </si>
  <si>
    <t>材料费：</t>
    <phoneticPr fontId="1" type="noConversion"/>
  </si>
  <si>
    <t>加工费：</t>
    <phoneticPr fontId="1" type="noConversion"/>
  </si>
  <si>
    <t>奥杰项目机加件目标价格核算明细表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</si>
</sst>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8" formatCode="0.00_ "/>
  </numFmts>
  <fonts count="3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0" fillId="0" borderId="7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319111</xdr:colOff>
      <xdr:row>3</xdr:row>
      <xdr:rowOff>157139</xdr:rowOff>
    </xdr:from>
    <xdr:to>
      <xdr:col>3</xdr:col>
      <xdr:colOff>1109587</xdr:colOff>
      <xdr:row>5</xdr:row>
      <xdr:rowOff>118987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D5BA705-E461-4B3D-8582-BBB0AC85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486025" y="733425"/>
          <a:ext cx="419048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7A45-38BC-4A57-A14D-67CC6D258887}">
  <dimension ref="A1:Q7"/>
  <sheetViews>
    <sheetView tabSelected="1" workbookViewId="0">
      <selection activeCell="C21" sqref="C21"/>
    </sheetView>
  </sheetViews>
  <sheetFormatPr defaultColWidth="9" defaultRowHeight="14.25" x14ac:dyDescent="0.2"/>
  <cols>
    <col min="1" max="1" width="3.625" customWidth="1"/>
    <col min="2" max="2" width="11.5" customWidth="1"/>
    <col min="3" max="3" width="10.875" customWidth="1"/>
    <col min="4" max="4" width="18.5" customWidth="1"/>
    <col min="5" max="5" width="5.125" customWidth="1"/>
    <col min="7" max="8" width="6.375" style="21" customWidth="1"/>
    <col min="9" max="11" width="7.375" style="22" customWidth="1"/>
    <col min="12" max="12" width="7" style="21" customWidth="1"/>
    <col min="13" max="14" width="7.125" customWidth="1"/>
    <col min="15" max="15" width="7" style="23" customWidth="1"/>
    <col min="16" max="16" width="6.375" customWidth="1"/>
    <col min="17" max="17" width="7" customWidth="1"/>
  </cols>
  <sheetData>
    <row r="1" spans="1:17" ht="24" customHeight="1" x14ac:dyDescent="0.2">
      <c r="A1" s="44" t="s">
        <v>32</v>
      </c>
      <c r="B1" s="1"/>
      <c r="C1" s="1"/>
      <c r="D1" s="1"/>
      <c r="E1" s="1"/>
      <c r="F1" s="1"/>
      <c r="G1" s="2"/>
      <c r="H1" s="2"/>
      <c r="I1" s="3"/>
      <c r="J1" s="3"/>
      <c r="K1" s="3"/>
      <c r="L1" s="2"/>
      <c r="M1" s="1"/>
      <c r="N1" s="1"/>
      <c r="O1" s="4"/>
      <c r="P1" s="1"/>
      <c r="Q1" s="1"/>
    </row>
    <row r="2" spans="1:17" ht="18" customHeight="1" x14ac:dyDescent="0.2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9" t="s">
        <v>6</v>
      </c>
      <c r="H2" s="9"/>
      <c r="I2" s="10" t="s">
        <v>7</v>
      </c>
      <c r="J2" s="10"/>
      <c r="K2" s="10"/>
      <c r="L2" s="9" t="s">
        <v>8</v>
      </c>
      <c r="M2" s="36" t="s">
        <v>9</v>
      </c>
      <c r="N2" s="37"/>
      <c r="O2" s="38"/>
      <c r="P2" s="39" t="s">
        <v>29</v>
      </c>
      <c r="Q2" s="11" t="s">
        <v>10</v>
      </c>
    </row>
    <row r="3" spans="1:17" ht="18" customHeight="1" x14ac:dyDescent="0.2">
      <c r="A3" s="5"/>
      <c r="B3" s="5"/>
      <c r="C3" s="5"/>
      <c r="D3" s="12"/>
      <c r="E3" s="13"/>
      <c r="F3" s="8"/>
      <c r="G3" s="14" t="s">
        <v>11</v>
      </c>
      <c r="H3" s="14" t="s">
        <v>12</v>
      </c>
      <c r="I3" s="15" t="s">
        <v>13</v>
      </c>
      <c r="J3" s="15" t="s">
        <v>14</v>
      </c>
      <c r="K3" s="15" t="s">
        <v>12</v>
      </c>
      <c r="L3" s="9"/>
      <c r="M3" s="16" t="s">
        <v>15</v>
      </c>
      <c r="N3" s="16" t="s">
        <v>16</v>
      </c>
      <c r="O3" s="17" t="s">
        <v>17</v>
      </c>
      <c r="P3" s="40"/>
      <c r="Q3" s="18" t="s">
        <v>18</v>
      </c>
    </row>
    <row r="4" spans="1:17" ht="18" customHeight="1" x14ac:dyDescent="0.2">
      <c r="A4" s="7">
        <v>1</v>
      </c>
      <c r="B4" s="7" t="s">
        <v>23</v>
      </c>
      <c r="C4" s="6" t="s">
        <v>24</v>
      </c>
      <c r="D4" s="7"/>
      <c r="E4" s="7" t="s">
        <v>19</v>
      </c>
      <c r="F4" s="7" t="s">
        <v>25</v>
      </c>
      <c r="G4" s="28">
        <v>5</v>
      </c>
      <c r="H4" s="28">
        <v>2</v>
      </c>
      <c r="I4" s="31">
        <v>2.8899999999999999E-2</v>
      </c>
      <c r="J4" s="31">
        <v>2.6800000000000001E-2</v>
      </c>
      <c r="K4" s="31">
        <f>I4-J4</f>
        <v>2.0999999999999977E-3</v>
      </c>
      <c r="L4" s="28">
        <f>G4*I4-H4*K4</f>
        <v>0.14029999999999998</v>
      </c>
      <c r="M4" s="19" t="s">
        <v>20</v>
      </c>
      <c r="N4" s="19" t="s">
        <v>21</v>
      </c>
      <c r="O4" s="20">
        <v>0.06</v>
      </c>
      <c r="P4" s="28">
        <v>1.2</v>
      </c>
      <c r="Q4" s="28">
        <f>(L7+O7)*P4</f>
        <v>0.40836</v>
      </c>
    </row>
    <row r="5" spans="1:17" ht="18" customHeight="1" x14ac:dyDescent="0.2">
      <c r="A5" s="26"/>
      <c r="B5" s="26"/>
      <c r="C5" s="27"/>
      <c r="D5" s="26"/>
      <c r="E5" s="26"/>
      <c r="F5" s="26"/>
      <c r="G5" s="29"/>
      <c r="H5" s="29"/>
      <c r="I5" s="32"/>
      <c r="J5" s="32"/>
      <c r="K5" s="32"/>
      <c r="L5" s="29"/>
      <c r="M5" s="24" t="s">
        <v>26</v>
      </c>
      <c r="N5" s="19" t="s">
        <v>22</v>
      </c>
      <c r="O5" s="20">
        <v>0.06</v>
      </c>
      <c r="P5" s="29"/>
      <c r="Q5" s="29"/>
    </row>
    <row r="6" spans="1:17" ht="18" customHeight="1" x14ac:dyDescent="0.2">
      <c r="A6" s="26"/>
      <c r="B6" s="26"/>
      <c r="C6" s="27"/>
      <c r="D6" s="26"/>
      <c r="E6" s="26"/>
      <c r="F6" s="26"/>
      <c r="G6" s="30"/>
      <c r="H6" s="30"/>
      <c r="I6" s="33"/>
      <c r="J6" s="33"/>
      <c r="K6" s="33"/>
      <c r="L6" s="30"/>
      <c r="M6" s="24" t="s">
        <v>27</v>
      </c>
      <c r="N6" s="24" t="s">
        <v>28</v>
      </c>
      <c r="O6" s="20">
        <v>0.08</v>
      </c>
      <c r="P6" s="29"/>
      <c r="Q6" s="29"/>
    </row>
    <row r="7" spans="1:17" ht="18" customHeight="1" x14ac:dyDescent="0.2">
      <c r="A7" s="13"/>
      <c r="B7" s="13"/>
      <c r="C7" s="12"/>
      <c r="D7" s="13"/>
      <c r="E7" s="13"/>
      <c r="F7" s="13"/>
      <c r="G7" s="41" t="s">
        <v>30</v>
      </c>
      <c r="H7" s="34"/>
      <c r="I7" s="34"/>
      <c r="J7" s="34"/>
      <c r="K7" s="35"/>
      <c r="L7" s="25">
        <f>L4</f>
        <v>0.14029999999999998</v>
      </c>
      <c r="M7" s="42" t="s">
        <v>31</v>
      </c>
      <c r="N7" s="42"/>
      <c r="O7" s="43">
        <f>SUM(O4:O6)</f>
        <v>0.2</v>
      </c>
      <c r="P7" s="30"/>
      <c r="Q7" s="30"/>
    </row>
  </sheetData>
  <mergeCells count="28">
    <mergeCell ref="Q4:Q7"/>
    <mergeCell ref="M7:N7"/>
    <mergeCell ref="L4:L6"/>
    <mergeCell ref="G7:K7"/>
    <mergeCell ref="M2:O2"/>
    <mergeCell ref="P2:P3"/>
    <mergeCell ref="P4:P7"/>
    <mergeCell ref="F4:F7"/>
    <mergeCell ref="G4:G6"/>
    <mergeCell ref="H4:H6"/>
    <mergeCell ref="I4:I6"/>
    <mergeCell ref="J4:J6"/>
    <mergeCell ref="K4:K6"/>
    <mergeCell ref="A4:A7"/>
    <mergeCell ref="B4:B7"/>
    <mergeCell ref="C4:C7"/>
    <mergeCell ref="D4:D7"/>
    <mergeCell ref="E4:E7"/>
    <mergeCell ref="A1:Q1"/>
    <mergeCell ref="A2:A3"/>
    <mergeCell ref="B2:B3"/>
    <mergeCell ref="C2:C3"/>
    <mergeCell ref="D2:D3"/>
    <mergeCell ref="E2:E3"/>
    <mergeCell ref="F2:F3"/>
    <mergeCell ref="G2:H2"/>
    <mergeCell ref="I2:K2"/>
    <mergeCell ref="L2:L3"/>
  </mergeCells>
  <phoneticPr fontId="1" type="noConversion"/>
  <pageMargins left="0.62986111111111098" right="0.59027777777777801" top="0.5902777777777780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2023-02-25T03:11:23Z</dcterms:created>
  <dcterms:modified xsi:type="dcterms:W3CDTF">2023-02-25T03:24:53Z</dcterms:modified>
</cp:coreProperties>
</file>