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20、年度采购合同（吉林省德邦汽车电子有限公司）2023年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建议!$A$1:$N$23</definedName>
  </definedNames>
  <calcPr calcId="162913" concurrentCalc="0"/>
</workbook>
</file>

<file path=xl/calcChain.xml><?xml version="1.0" encoding="utf-8"?>
<calcChain xmlns="http://schemas.openxmlformats.org/spreadsheetml/2006/main">
  <c r="M10" i="9" l="1"/>
  <c r="L10" i="9"/>
  <c r="G10" i="9"/>
  <c r="M9" i="9"/>
  <c r="L9" i="9"/>
  <c r="G9" i="9"/>
</calcChain>
</file>

<file path=xl/sharedStrings.xml><?xml version="1.0" encoding="utf-8"?>
<sst xmlns="http://schemas.openxmlformats.org/spreadsheetml/2006/main" count="53" uniqueCount="47">
  <si>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</si>
  <si>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</si>
  <si>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</si>
  <si>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</si>
  <si>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</si>
  <si>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</si>
  <si>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</si>
  <si>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</si>
  <si>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</si>
  <si>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</si>
  <si>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</si>
  <si>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</si>
  <si>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</si>
  <si>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</si>
  <si>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</si>
  <si>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</si>
  <si>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</si>
  <si>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</si>
  <si>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</si>
  <si>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</si>
  <si>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</si>
  <si>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</si>
  <si>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</si>
  <si>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</si>
  <si>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</si>
  <si>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</si>
  <si>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</si>
  <si>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</si>
  <si>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2022年</t>
    <phoneticPr fontId="15" type="noConversion"/>
  </si>
  <si>
    <t>2023年</t>
    <phoneticPr fontId="15" type="noConversion"/>
  </si>
  <si>
    <t>2023年</t>
    <phoneticPr fontId="15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</si>
  <si>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5" type="noConversion"/>
  </si>
  <si>
    <t>甲方:  长春光华荣昌汽车部件有限公司</t>
    <phoneticPr fontId="15" type="noConversion"/>
  </si>
  <si>
    <t>甲方：长春光华荣昌汽车部件有限公司</t>
    <phoneticPr fontId="15" type="noConversion"/>
  </si>
  <si>
    <t>靠背加热垫总成</t>
  </si>
  <si>
    <t>坐垫加热垫总成</t>
  </si>
  <si>
    <t xml:space="preserve">乙方：吉林省德邦汽车电子有限公司  </t>
    <phoneticPr fontId="15" type="noConversion"/>
  </si>
  <si>
    <t xml:space="preserve">乙方：吉林省德邦汽车电子有限公司  </t>
    <phoneticPr fontId="15" type="noConversion"/>
  </si>
  <si>
    <t xml:space="preserve">                                                                                                协议编号：GHRCJGXY-CC-20230107-1-吉林德邦</t>
    <phoneticPr fontId="15" type="noConversion"/>
  </si>
  <si>
    <t>BEC0010099</t>
    <phoneticPr fontId="15" type="noConversion"/>
  </si>
  <si>
    <t>BEC0010098</t>
    <phoneticPr fontId="15" type="noConversion"/>
  </si>
  <si>
    <t>件</t>
    <phoneticPr fontId="15" type="noConversion"/>
  </si>
  <si>
    <t>件</t>
    <phoneticPr fontId="15" type="noConversion"/>
  </si>
  <si>
    <t>/</t>
    <phoneticPr fontId="15" type="noConversion"/>
  </si>
  <si>
    <t>/</t>
    <phoneticPr fontId="15" type="noConversion"/>
  </si>
  <si>
    <t>1、依据未税价格为准
2、2023年整体降幅3%
3、90天承兑汇票，入库结算</t>
    <phoneticPr fontId="15" type="noConversion"/>
  </si>
  <si>
    <t>/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</si>
</sst>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  <xf numFmtId="0" fontId="14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6" fontId="9" fillId="0" borderId="2" xfId="6" applyNumberFormat="1" applyFont="1" applyFill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177" fontId="6" fillId="2" borderId="5" xfId="1" applyNumberFormat="1" applyFont="1" applyFill="1" applyBorder="1" applyAlignment="1">
      <alignment horizontal="left" vertical="center" wrapText="1" shrinkToFit="1"/>
    </xf>
    <xf numFmtId="177" fontId="6" fillId="2" borderId="6" xfId="1" applyNumberFormat="1" applyFont="1" applyFill="1" applyBorder="1" applyAlignment="1">
      <alignment horizontal="left" vertical="center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workbookViewId="0">
      <selection activeCell="S16" sqref="S16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8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2.125" style="6" customWidth="1"/>
    <col min="11" max="11" width="11.875" style="6" customWidth="1"/>
    <col min="12" max="12" width="10.375" style="6" customWidth="1"/>
    <col min="13" max="13" width="12.75" style="6" customWidth="1"/>
    <col min="14" max="14" width="24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9"/>
    </row>
    <row r="2" spans="1:16" ht="26.25" customHeight="1" x14ac:dyDescent="0.15">
      <c r="A2" s="55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/>
    </row>
    <row r="3" spans="1:16" x14ac:dyDescent="0.1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11"/>
    </row>
    <row r="4" spans="1:16" ht="21" customHeight="1" x14ac:dyDescent="0.15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1"/>
    </row>
    <row r="5" spans="1:16" x14ac:dyDescent="0.1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12"/>
    </row>
    <row r="6" spans="1:16" x14ac:dyDescent="0.15">
      <c r="A6" s="49" t="s">
        <v>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13"/>
    </row>
    <row r="7" spans="1:16" ht="60" customHeight="1" x14ac:dyDescent="0.15">
      <c r="A7" s="41" t="s">
        <v>3</v>
      </c>
      <c r="B7" s="42" t="s">
        <v>4</v>
      </c>
      <c r="C7" s="43" t="s">
        <v>5</v>
      </c>
      <c r="D7" s="43" t="s">
        <v>6</v>
      </c>
      <c r="E7" s="44" t="s">
        <v>7</v>
      </c>
      <c r="F7" s="50" t="s">
        <v>8</v>
      </c>
      <c r="G7" s="50"/>
      <c r="H7" s="51" t="s">
        <v>9</v>
      </c>
      <c r="I7" s="51"/>
      <c r="J7" s="51"/>
      <c r="K7" s="25" t="s">
        <v>10</v>
      </c>
      <c r="L7" s="25" t="s">
        <v>11</v>
      </c>
      <c r="M7" s="25" t="s">
        <v>12</v>
      </c>
      <c r="N7" s="45" t="s">
        <v>13</v>
      </c>
      <c r="O7" s="27"/>
    </row>
    <row r="8" spans="1:16" ht="27.75" customHeight="1" x14ac:dyDescent="0.15">
      <c r="A8" s="41"/>
      <c r="B8" s="42"/>
      <c r="C8" s="43"/>
      <c r="D8" s="43"/>
      <c r="E8" s="44"/>
      <c r="F8" s="22" t="s">
        <v>28</v>
      </c>
      <c r="G8" s="22" t="s">
        <v>29</v>
      </c>
      <c r="H8" s="23" t="s">
        <v>14</v>
      </c>
      <c r="I8" s="23" t="s">
        <v>15</v>
      </c>
      <c r="J8" s="23" t="s">
        <v>16</v>
      </c>
      <c r="K8" s="52" t="s">
        <v>30</v>
      </c>
      <c r="L8" s="52"/>
      <c r="M8" s="52"/>
      <c r="N8" s="45"/>
      <c r="O8" s="27"/>
    </row>
    <row r="9" spans="1:16" ht="33" customHeight="1" x14ac:dyDescent="0.15">
      <c r="A9" s="36">
        <v>1</v>
      </c>
      <c r="B9" s="37" t="s">
        <v>39</v>
      </c>
      <c r="C9" s="37" t="s">
        <v>34</v>
      </c>
      <c r="D9" s="37" t="s">
        <v>39</v>
      </c>
      <c r="E9" s="36" t="s">
        <v>41</v>
      </c>
      <c r="F9" s="38">
        <v>20.02</v>
      </c>
      <c r="G9" s="38">
        <f>F9*0.97</f>
        <v>19.4194</v>
      </c>
      <c r="H9" s="23" t="s">
        <v>43</v>
      </c>
      <c r="I9" s="23" t="s">
        <v>44</v>
      </c>
      <c r="J9" s="23" t="s">
        <v>43</v>
      </c>
      <c r="K9" s="34">
        <v>19.4194</v>
      </c>
      <c r="L9" s="39">
        <f>K9*0.13</f>
        <v>2.5245220000000002</v>
      </c>
      <c r="M9" s="39">
        <f>K9*1.13</f>
        <v>21.943921999999997</v>
      </c>
      <c r="N9" s="58" t="s">
        <v>45</v>
      </c>
      <c r="O9" s="35"/>
    </row>
    <row r="10" spans="1:16" ht="34.5" customHeight="1" x14ac:dyDescent="0.15">
      <c r="A10" s="36">
        <v>2</v>
      </c>
      <c r="B10" s="37" t="s">
        <v>40</v>
      </c>
      <c r="C10" s="37" t="s">
        <v>35</v>
      </c>
      <c r="D10" s="37" t="s">
        <v>40</v>
      </c>
      <c r="E10" s="36" t="s">
        <v>42</v>
      </c>
      <c r="F10" s="38">
        <v>33.200000000000003</v>
      </c>
      <c r="G10" s="38">
        <f>F10*0.97</f>
        <v>32.204000000000001</v>
      </c>
      <c r="H10" s="23" t="s">
        <v>44</v>
      </c>
      <c r="I10" s="23" t="s">
        <v>46</v>
      </c>
      <c r="J10" s="23" t="s">
        <v>46</v>
      </c>
      <c r="K10" s="34">
        <v>32.204000000000001</v>
      </c>
      <c r="L10" s="39">
        <f>K10*0.13</f>
        <v>4.1865199999999998</v>
      </c>
      <c r="M10" s="39">
        <f>K10*1.13</f>
        <v>36.390519999999995</v>
      </c>
      <c r="N10" s="59"/>
      <c r="O10" s="35"/>
    </row>
    <row r="11" spans="1:16" s="1" customFormat="1" ht="35.25" customHeight="1" x14ac:dyDescent="0.15">
      <c r="A11" s="53" t="s">
        <v>17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33"/>
      <c r="P11" s="28"/>
    </row>
    <row r="12" spans="1:16" s="1" customFormat="1" ht="35.25" customHeight="1" x14ac:dyDescent="0.15">
      <c r="A12" s="46" t="s">
        <v>31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4"/>
      <c r="P12" s="28"/>
    </row>
    <row r="13" spans="1:16" s="1" customFormat="1" ht="35.25" customHeight="1" x14ac:dyDescent="0.15">
      <c r="A13" s="47" t="s">
        <v>18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14"/>
      <c r="P13" s="28"/>
    </row>
    <row r="14" spans="1:16" s="1" customFormat="1" ht="35.25" customHeight="1" x14ac:dyDescent="0.15">
      <c r="A14" s="48" t="s">
        <v>19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4"/>
      <c r="P14" s="28"/>
    </row>
    <row r="15" spans="1:16" s="1" customFormat="1" ht="35.25" customHeight="1" x14ac:dyDescent="0.15">
      <c r="A15" s="46" t="s">
        <v>20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14"/>
      <c r="P15" s="28"/>
    </row>
    <row r="16" spans="1:16" s="1" customFormat="1" ht="35.25" customHeight="1" x14ac:dyDescent="0.15">
      <c r="A16" s="46" t="s">
        <v>21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14"/>
      <c r="P16" s="28"/>
    </row>
    <row r="17" spans="1:16" s="1" customFormat="1" ht="35.25" customHeight="1" x14ac:dyDescent="0.15">
      <c r="A17" s="40" t="s">
        <v>22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15"/>
      <c r="P17" s="28"/>
    </row>
    <row r="18" spans="1:16" s="1" customFormat="1" ht="35.2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8"/>
    </row>
    <row r="19" spans="1:16" s="1" customFormat="1" ht="21.75" customHeight="1" x14ac:dyDescent="0.15">
      <c r="A19" s="16" t="s">
        <v>32</v>
      </c>
      <c r="B19" s="17"/>
      <c r="C19" s="18"/>
      <c r="H19" s="24" t="s">
        <v>37</v>
      </c>
      <c r="I19" s="26"/>
      <c r="J19" s="18"/>
      <c r="K19" s="20"/>
      <c r="L19" s="20"/>
      <c r="M19" s="20"/>
      <c r="N19" s="29"/>
      <c r="O19" s="30"/>
      <c r="P19" s="28"/>
    </row>
    <row r="20" spans="1:16" s="1" customFormat="1" ht="21.75" customHeight="1" x14ac:dyDescent="0.15">
      <c r="A20" s="18" t="s">
        <v>23</v>
      </c>
      <c r="B20" s="17"/>
      <c r="C20" s="18"/>
      <c r="H20" s="1" t="s">
        <v>24</v>
      </c>
      <c r="I20" s="18"/>
      <c r="J20" s="18"/>
      <c r="K20" s="20"/>
      <c r="L20" s="18"/>
      <c r="M20" s="18"/>
      <c r="N20" s="31"/>
      <c r="O20" s="32"/>
      <c r="P20" s="28"/>
    </row>
    <row r="21" spans="1:16" s="1" customFormat="1" ht="21.75" customHeight="1" x14ac:dyDescent="0.15">
      <c r="A21" s="18"/>
      <c r="B21" s="17"/>
      <c r="C21" s="18"/>
      <c r="I21" s="18"/>
      <c r="J21" s="18"/>
      <c r="K21" s="20"/>
      <c r="L21" s="18"/>
      <c r="M21" s="18"/>
      <c r="N21" s="31"/>
      <c r="O21" s="32"/>
      <c r="P21" s="28"/>
    </row>
    <row r="22" spans="1:16" s="1" customFormat="1" ht="21.75" customHeight="1" x14ac:dyDescent="0.15">
      <c r="A22" s="16" t="s">
        <v>25</v>
      </c>
      <c r="B22" s="16"/>
      <c r="C22" s="19"/>
      <c r="H22" s="1" t="s">
        <v>26</v>
      </c>
      <c r="I22" s="16"/>
      <c r="J22" s="19"/>
      <c r="K22" s="20"/>
      <c r="L22" s="20"/>
      <c r="M22" s="20"/>
      <c r="N22" s="31"/>
      <c r="O22" s="32"/>
      <c r="P22" s="28"/>
    </row>
    <row r="23" spans="1:16" s="1" customFormat="1" ht="14.25" customHeight="1" x14ac:dyDescent="0.15">
      <c r="A23" s="20"/>
      <c r="B23" s="21" t="s">
        <v>27</v>
      </c>
      <c r="C23" s="20"/>
      <c r="I23" s="20" t="s">
        <v>27</v>
      </c>
      <c r="J23" s="20"/>
      <c r="K23" s="20"/>
      <c r="L23" s="20"/>
      <c r="M23" s="20"/>
      <c r="N23" s="31"/>
      <c r="O23" s="32"/>
      <c r="P23" s="28"/>
    </row>
    <row r="24" spans="1:16" x14ac:dyDescent="0.15">
      <c r="B24" s="2"/>
    </row>
    <row r="25" spans="1:16" x14ac:dyDescent="0.15">
      <c r="B25" s="2"/>
    </row>
    <row r="26" spans="1:16" x14ac:dyDescent="0.15">
      <c r="B26" s="2"/>
    </row>
    <row r="27" spans="1:16" x14ac:dyDescent="0.15">
      <c r="B27" s="2"/>
    </row>
    <row r="28" spans="1:16" x14ac:dyDescent="0.15">
      <c r="B28" s="2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N9:N10"/>
    <mergeCell ref="A17:N17"/>
    <mergeCell ref="A7:A8"/>
    <mergeCell ref="B7:B8"/>
    <mergeCell ref="C7:C8"/>
    <mergeCell ref="D7:D8"/>
    <mergeCell ref="E7:E8"/>
    <mergeCell ref="N7:N8"/>
    <mergeCell ref="A12:N12"/>
    <mergeCell ref="A13:N13"/>
    <mergeCell ref="A14:N14"/>
    <mergeCell ref="A15:N15"/>
    <mergeCell ref="A16:N16"/>
  </mergeCells>
  <phoneticPr fontId="15" type="noConversion"/>
  <conditionalFormatting sqref="D24:D1048576 I19:I23 D1:D8 D11:D18">
    <cfRule type="duplicateValues" dxfId="2" priority="21"/>
  </conditionalFormatting>
  <conditionalFormatting sqref="B9:B10">
    <cfRule type="duplicateValues" dxfId="1" priority="2"/>
  </conditionalFormatting>
  <conditionalFormatting sqref="D9: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2023-01-08T08:29:59Z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