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重汽报价\汕德卡\提交澄清函价格\"/>
    </mc:Choice>
  </mc:AlternateContent>
  <bookViews>
    <workbookView xWindow="0" yWindow="0" windowWidth="28800" windowHeight="12540"/>
  </bookViews>
  <sheets>
    <sheet name="附加值" sheetId="5" r:id="rId1"/>
    <sheet name="汕德卡座椅差异点" sheetId="4" r:id="rId2"/>
    <sheet name="Sheet2" sheetId="2" r:id="rId3"/>
    <sheet name="Sheet1" sheetId="1" r:id="rId4"/>
    <sheet name="Sheet3" sheetId="3" r:id="rId5"/>
  </sheets>
  <calcPr calcId="162913"/>
</workbook>
</file>

<file path=xl/calcChain.xml><?xml version="1.0" encoding="utf-8"?>
<calcChain xmlns="http://schemas.openxmlformats.org/spreadsheetml/2006/main">
  <c r="H8" i="5" l="1"/>
  <c r="G8" i="5"/>
  <c r="F8" i="5"/>
  <c r="E8" i="5"/>
  <c r="G7" i="5"/>
  <c r="H7" i="5" s="1"/>
  <c r="G6" i="5"/>
  <c r="H6" i="5" s="1"/>
  <c r="G5" i="5"/>
  <c r="H5" i="5" s="1"/>
  <c r="G4" i="5"/>
  <c r="H4" i="5" s="1"/>
  <c r="G3" i="5"/>
  <c r="H3" i="5" s="1"/>
  <c r="G2" i="5"/>
  <c r="H2" i="5" s="1"/>
  <c r="G8" i="4" l="1"/>
  <c r="G7" i="4"/>
  <c r="G6" i="4"/>
  <c r="G5" i="4"/>
  <c r="G4" i="4"/>
  <c r="G3" i="4"/>
  <c r="E6" i="1"/>
  <c r="E7" i="1"/>
  <c r="E8" i="1"/>
  <c r="E9" i="1"/>
  <c r="E10" i="1"/>
  <c r="E5" i="1"/>
</calcChain>
</file>

<file path=xl/sharedStrings.xml><?xml version="1.0" encoding="utf-8"?>
<sst xmlns="http://schemas.openxmlformats.org/spreadsheetml/2006/main" count="116" uniqueCount="63">
  <si>
    <t>价格商谈澄清函</t>
  </si>
  <si>
    <t>报价单位全称</t>
  </si>
  <si>
    <t>本次商谈澄清内容如下：</t>
  </si>
  <si>
    <t>产品编号</t>
  </si>
  <si>
    <t>产品名称</t>
  </si>
  <si>
    <t>价格
（元，未税，最多保留两位小数）</t>
  </si>
  <si>
    <t>备注</t>
  </si>
  <si>
    <t>价格执行
起止日期</t>
  </si>
  <si>
    <t>（起）至（止）</t>
  </si>
  <si>
    <t>其他情况说明
（如需）</t>
  </si>
  <si>
    <t>供方报价授权人签字：</t>
  </si>
  <si>
    <t>年       月      日</t>
  </si>
  <si>
    <t>重汽商谈人员签字：</t>
  </si>
  <si>
    <t>备注：如果供方商谈人员不是公司法人，需提供法人授权委托书的原件及复印件。</t>
  </si>
  <si>
    <t>WG1662511049</t>
  </si>
  <si>
    <t>WG1662511033</t>
  </si>
  <si>
    <t>WG1662511068</t>
  </si>
  <si>
    <t>WG1662511056</t>
  </si>
  <si>
    <t>WG1662511057</t>
  </si>
  <si>
    <t>WG1662511058</t>
  </si>
  <si>
    <t>WG1662511030</t>
  </si>
  <si>
    <t>WG1662511045</t>
  </si>
  <si>
    <t>WG1662511046</t>
  </si>
  <si>
    <t>WG1662511053</t>
  </si>
  <si>
    <t>WG1662511054</t>
  </si>
  <si>
    <t>WG1662511055</t>
  </si>
  <si>
    <t>河北光华荣昌荣昌汽车部件有限公司</t>
    <phoneticPr fontId="5" type="noConversion"/>
  </si>
  <si>
    <t>LG1611510320</t>
  </si>
  <si>
    <t>轻卡驾驶员座椅总成（通风加热）-21</t>
  </si>
  <si>
    <t>河北光华荣昌汽车部件有限公司</t>
    <phoneticPr fontId="5" type="noConversion"/>
  </si>
  <si>
    <t>80000元模具工装费用，按照2000台分摊，分摊完毕后价格为769元，通风加热模块370元。</t>
    <phoneticPr fontId="5" type="noConversion"/>
  </si>
  <si>
    <t>AZ16D251000020</t>
  </si>
  <si>
    <t>C7驾驶员座椅（通风加热、安全带报警、右扶手、超纤+PVC）</t>
  </si>
  <si>
    <t>AZ16D251000021</t>
  </si>
  <si>
    <t>C7右空气悬挂座椅（左扶手、超纤+PVC）</t>
  </si>
  <si>
    <t>AZ16D251000022</t>
  </si>
  <si>
    <t>C7空气悬挂左座椅（安全带报警、右扶手、超纤+PVC）</t>
  </si>
  <si>
    <t>AZ16D251000008</t>
  </si>
  <si>
    <t>滑动式轻量化右座椅（集成安全带）(超纤+PVC、左扶手)</t>
  </si>
  <si>
    <t>AZ16D251000023</t>
  </si>
  <si>
    <t>（气弹簧）(左扶手、PVC+超纤)</t>
  </si>
  <si>
    <t>AZ16D251000036</t>
  </si>
  <si>
    <t>左座椅总成（通风）</t>
  </si>
  <si>
    <t>序号</t>
    <phoneticPr fontId="5" type="noConversion"/>
  </si>
  <si>
    <t>上次澄清价格</t>
    <phoneticPr fontId="5" type="noConversion"/>
  </si>
  <si>
    <t>差异</t>
    <phoneticPr fontId="5" type="noConversion"/>
  </si>
  <si>
    <t>配置</t>
    <phoneticPr fontId="5" type="noConversion"/>
  </si>
  <si>
    <t>C7机械减震右座椅总成（气弹簧）(左扶手、PVC+超纤)</t>
  </si>
  <si>
    <t>C7驾驶员座椅（通风、安全带报警、右扶手、超纤+PVC）</t>
  </si>
  <si>
    <t>编号</t>
    <phoneticPr fontId="5" type="noConversion"/>
  </si>
  <si>
    <t>名称</t>
    <phoneticPr fontId="5" type="noConversion"/>
  </si>
  <si>
    <t>材料成本</t>
  </si>
  <si>
    <t>单位
附加值</t>
  </si>
  <si>
    <t>单位
附加值率</t>
  </si>
  <si>
    <t>配置</t>
    <phoneticPr fontId="5" type="noConversion"/>
  </si>
  <si>
    <t>C7驾驶员座椅（通风加热、安全带报警、右扶手、超纤+PVC）</t>
    <phoneticPr fontId="5" type="noConversion"/>
  </si>
  <si>
    <t>2.2平台产品 ，通风加热、安全带报警、右扶手、超纤+PVC</t>
    <phoneticPr fontId="5" type="noConversion"/>
  </si>
  <si>
    <t>2.2平台产品 、安全带报警、右扶手、超纤+PVC</t>
    <phoneticPr fontId="5" type="noConversion"/>
  </si>
  <si>
    <t>C7机械减震右座椅总成（气弹簧）(左扶手、PVC+超纤)</t>
    <phoneticPr fontId="5" type="noConversion"/>
  </si>
  <si>
    <t>2.2平台产品驾驶员座椅（通风、安全带报警、右扶手、超纤+PVC）</t>
    <phoneticPr fontId="5" type="noConversion"/>
  </si>
  <si>
    <t>合计：</t>
    <phoneticPr fontId="5" type="noConversion"/>
  </si>
  <si>
    <r>
      <t>通风加热模块按照4</t>
    </r>
    <r>
      <rPr>
        <sz val="11"/>
        <color theme="1"/>
        <rFont val="宋体"/>
        <family val="3"/>
        <charset val="134"/>
        <scheme val="minor"/>
      </rPr>
      <t>00元。</t>
    </r>
    <phoneticPr fontId="5" type="noConversion"/>
  </si>
  <si>
    <t>价格（不含税）本次澄清价格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</si>
</sst>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[$€-2]* #,##0.00_);_([$€-2]* \(#,##0.00\);_([$€-2]* &quot;-&quot;??_)"/>
    <numFmt numFmtId="177" formatCode="0.00_ "/>
    <numFmt numFmtId="178" formatCode="#,##0.00_ "/>
    <numFmt numFmtId="179" formatCode="0.0%"/>
  </numFmts>
  <fonts count="13" x14ac:knownFonts="1">
    <font>
      <sz val="11"/>
      <color theme="1"/>
      <name val="宋体"/>
      <charset val="134"/>
      <scheme val="minor"/>
    </font>
    <font>
      <b/>
      <sz val="18"/>
      <color rgb="FF000000"/>
      <name val="Times New Roman"/>
      <family val="1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176" fontId="11" fillId="3" borderId="1" xfId="0" applyNumberFormat="1" applyFont="1" applyFill="1" applyBorder="1" applyAlignment="1">
      <alignment horizontal="left" vertical="center"/>
    </xf>
    <xf numFmtId="176" fontId="11" fillId="3" borderId="1" xfId="0" applyNumberFormat="1" applyFont="1" applyFill="1" applyBorder="1" applyAlignment="1">
      <alignment horizontal="left" vertical="center" wrapText="1"/>
    </xf>
    <xf numFmtId="177" fontId="11" fillId="3" borderId="1" xfId="0" applyNumberFormat="1" applyFont="1" applyFill="1" applyBorder="1" applyAlignment="1">
      <alignment horizontal="right" vertical="center" wrapText="1"/>
    </xf>
    <xf numFmtId="178" fontId="11" fillId="3" borderId="1" xfId="0" applyNumberFormat="1" applyFont="1" applyFill="1" applyBorder="1" applyAlignment="1">
      <alignment horizontal="right" vertical="center"/>
    </xf>
    <xf numFmtId="179" fontId="11" fillId="3" borderId="1" xfId="1" applyNumberFormat="1" applyFont="1" applyFill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0" fillId="0" borderId="11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I3" sqref="I3"/>
    </sheetView>
  </sheetViews>
  <sheetFormatPr defaultRowHeight="14" x14ac:dyDescent="0.25"/>
  <cols>
    <col min="2" max="2" width="20.26953125" customWidth="1"/>
    <col min="3" max="3" width="34.81640625" customWidth="1"/>
    <col min="4" max="4" width="21.26953125" customWidth="1"/>
    <col min="5" max="5" width="17.81640625" customWidth="1"/>
    <col min="6" max="6" width="11.6328125" customWidth="1"/>
    <col min="7" max="7" width="11.81640625" customWidth="1"/>
    <col min="8" max="8" width="12.453125" customWidth="1"/>
  </cols>
  <sheetData>
    <row r="1" spans="1:8" ht="31.5" customHeight="1" x14ac:dyDescent="0.25">
      <c r="A1" s="23" t="s">
        <v>43</v>
      </c>
      <c r="B1" s="29" t="s">
        <v>49</v>
      </c>
      <c r="C1" s="29" t="s">
        <v>50</v>
      </c>
      <c r="D1" s="29" t="s">
        <v>54</v>
      </c>
      <c r="E1" s="50" t="s">
        <v>62</v>
      </c>
      <c r="F1" s="30" t="s">
        <v>51</v>
      </c>
      <c r="G1" s="30" t="s">
        <v>52</v>
      </c>
      <c r="H1" s="30" t="s">
        <v>53</v>
      </c>
    </row>
    <row r="2" spans="1:8" ht="49.5" x14ac:dyDescent="0.25">
      <c r="A2" s="21">
        <v>1</v>
      </c>
      <c r="B2" s="24" t="s">
        <v>31</v>
      </c>
      <c r="C2" s="25" t="s">
        <v>55</v>
      </c>
      <c r="D2" s="25" t="s">
        <v>56</v>
      </c>
      <c r="E2" s="31">
        <v>2230</v>
      </c>
      <c r="F2" s="26">
        <v>1584.4262139387599</v>
      </c>
      <c r="G2" s="27">
        <f t="shared" ref="G2:G7" si="0">E2-F2</f>
        <v>645.57378606124007</v>
      </c>
      <c r="H2" s="28">
        <f t="shared" ref="H2:H7" si="1">G2/E2</f>
        <v>0.28949497132791036</v>
      </c>
    </row>
    <row r="3" spans="1:8" ht="49.5" x14ac:dyDescent="0.25">
      <c r="A3" s="21">
        <v>2</v>
      </c>
      <c r="B3" s="24" t="s">
        <v>33</v>
      </c>
      <c r="C3" s="25" t="s">
        <v>34</v>
      </c>
      <c r="D3" s="25" t="s">
        <v>57</v>
      </c>
      <c r="E3" s="32">
        <v>1800</v>
      </c>
      <c r="F3" s="26">
        <v>1256.0336489752599</v>
      </c>
      <c r="G3" s="27">
        <f t="shared" si="0"/>
        <v>543.96635102474011</v>
      </c>
      <c r="H3" s="28">
        <f t="shared" si="1"/>
        <v>0.30220352834707781</v>
      </c>
    </row>
    <row r="4" spans="1:8" ht="49.5" x14ac:dyDescent="0.25">
      <c r="A4" s="21">
        <v>3</v>
      </c>
      <c r="B4" s="24" t="s">
        <v>35</v>
      </c>
      <c r="C4" s="25" t="s">
        <v>36</v>
      </c>
      <c r="D4" s="25" t="s">
        <v>57</v>
      </c>
      <c r="E4" s="32">
        <v>1800</v>
      </c>
      <c r="F4" s="26">
        <v>1253.1650009309001</v>
      </c>
      <c r="G4" s="27">
        <f t="shared" si="0"/>
        <v>546.83499906909992</v>
      </c>
      <c r="H4" s="28">
        <f t="shared" si="1"/>
        <v>0.30379722170505552</v>
      </c>
    </row>
    <row r="5" spans="1:8" ht="49.5" x14ac:dyDescent="0.25">
      <c r="A5" s="21">
        <v>4</v>
      </c>
      <c r="B5" s="24" t="s">
        <v>37</v>
      </c>
      <c r="C5" s="25" t="s">
        <v>38</v>
      </c>
      <c r="D5" s="25" t="s">
        <v>38</v>
      </c>
      <c r="E5" s="31">
        <v>860</v>
      </c>
      <c r="F5" s="26">
        <v>652.45000000000005</v>
      </c>
      <c r="G5" s="27">
        <f t="shared" si="0"/>
        <v>207.54999999999995</v>
      </c>
      <c r="H5" s="28">
        <f t="shared" si="1"/>
        <v>0.24133720930232552</v>
      </c>
    </row>
    <row r="6" spans="1:8" ht="49.5" x14ac:dyDescent="0.25">
      <c r="A6" s="21">
        <v>5</v>
      </c>
      <c r="B6" s="24" t="s">
        <v>39</v>
      </c>
      <c r="C6" s="25" t="s">
        <v>47</v>
      </c>
      <c r="D6" s="25" t="s">
        <v>58</v>
      </c>
      <c r="E6" s="31">
        <v>1260</v>
      </c>
      <c r="F6" s="26">
        <v>955.83252052186106</v>
      </c>
      <c r="G6" s="27">
        <f t="shared" si="0"/>
        <v>304.16747947813894</v>
      </c>
      <c r="H6" s="28">
        <f t="shared" si="1"/>
        <v>0.24140276149058645</v>
      </c>
    </row>
    <row r="7" spans="1:8" ht="66" x14ac:dyDescent="0.25">
      <c r="A7" s="21">
        <v>6</v>
      </c>
      <c r="B7" s="24" t="s">
        <v>41</v>
      </c>
      <c r="C7" s="25" t="s">
        <v>48</v>
      </c>
      <c r="D7" s="25" t="s">
        <v>59</v>
      </c>
      <c r="E7" s="31">
        <v>2046</v>
      </c>
      <c r="F7" s="26">
        <v>1532.7919490378999</v>
      </c>
      <c r="G7" s="27">
        <f t="shared" si="0"/>
        <v>513.20805096210006</v>
      </c>
      <c r="H7" s="28">
        <f t="shared" si="1"/>
        <v>0.25083482451715544</v>
      </c>
    </row>
    <row r="8" spans="1:8" ht="16.5" x14ac:dyDescent="0.25">
      <c r="A8" s="34" t="s">
        <v>60</v>
      </c>
      <c r="B8" s="35"/>
      <c r="C8" s="35"/>
      <c r="D8" s="35"/>
      <c r="E8" s="21">
        <f>SUM(E2:E7)</f>
        <v>9996</v>
      </c>
      <c r="F8" s="33">
        <f>SUM(F2:F7)</f>
        <v>7234.6993334046811</v>
      </c>
      <c r="G8" s="33">
        <f>E8-F8</f>
        <v>2761.3006665953189</v>
      </c>
      <c r="H8" s="28">
        <f>G8/E8</f>
        <v>0.27624056288468579</v>
      </c>
    </row>
    <row r="9" spans="1:8" x14ac:dyDescent="0.25">
      <c r="A9" s="36" t="s">
        <v>61</v>
      </c>
      <c r="B9" s="37"/>
      <c r="C9" s="37"/>
      <c r="D9" s="37"/>
      <c r="E9" s="37"/>
      <c r="F9" s="37"/>
      <c r="G9" s="37"/>
      <c r="H9" s="37"/>
    </row>
    <row r="10" spans="1:8" x14ac:dyDescent="0.25">
      <c r="A10" s="38"/>
      <c r="B10" s="38"/>
      <c r="C10" s="38"/>
      <c r="D10" s="38"/>
      <c r="E10" s="38"/>
      <c r="F10" s="38"/>
      <c r="G10" s="38"/>
      <c r="H10" s="38"/>
    </row>
    <row r="11" spans="1:8" x14ac:dyDescent="0.25">
      <c r="A11" s="38"/>
      <c r="B11" s="38"/>
      <c r="C11" s="38"/>
      <c r="D11" s="38"/>
      <c r="E11" s="38"/>
      <c r="F11" s="38"/>
      <c r="G11" s="38"/>
      <c r="H11" s="38"/>
    </row>
  </sheetData>
  <mergeCells count="2">
    <mergeCell ref="A8:D8"/>
    <mergeCell ref="A9:H1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workbookViewId="0">
      <selection activeCell="D3" sqref="D3"/>
    </sheetView>
  </sheetViews>
  <sheetFormatPr defaultRowHeight="14" x14ac:dyDescent="0.25"/>
  <cols>
    <col min="2" max="2" width="18" customWidth="1"/>
    <col min="3" max="4" width="22.26953125" customWidth="1"/>
    <col min="5" max="5" width="21.7265625" customWidth="1"/>
    <col min="6" max="6" width="10.90625" customWidth="1"/>
  </cols>
  <sheetData>
    <row r="2" spans="1:7" ht="45" x14ac:dyDescent="0.25">
      <c r="A2" s="20" t="s">
        <v>43</v>
      </c>
      <c r="B2" s="17" t="s">
        <v>3</v>
      </c>
      <c r="C2" s="17" t="s">
        <v>4</v>
      </c>
      <c r="D2" s="22" t="s">
        <v>46</v>
      </c>
      <c r="E2" s="17" t="s">
        <v>5</v>
      </c>
      <c r="F2" s="17" t="s">
        <v>44</v>
      </c>
      <c r="G2" s="20" t="s">
        <v>45</v>
      </c>
    </row>
    <row r="3" spans="1:7" ht="39" x14ac:dyDescent="0.25">
      <c r="A3" s="21">
        <v>1</v>
      </c>
      <c r="B3" s="13" t="s">
        <v>31</v>
      </c>
      <c r="C3" s="18" t="s">
        <v>32</v>
      </c>
      <c r="D3" s="18"/>
      <c r="E3" s="13">
        <v>2230</v>
      </c>
      <c r="F3" s="17">
        <v>2480</v>
      </c>
      <c r="G3" s="21">
        <f t="shared" ref="G3:G8" si="0">F3-E3</f>
        <v>250</v>
      </c>
    </row>
    <row r="4" spans="1:7" ht="26" x14ac:dyDescent="0.25">
      <c r="A4" s="21">
        <v>2</v>
      </c>
      <c r="B4" s="15" t="s">
        <v>33</v>
      </c>
      <c r="C4" s="19" t="s">
        <v>34</v>
      </c>
      <c r="D4" s="19"/>
      <c r="E4" s="15">
        <v>1800</v>
      </c>
      <c r="F4" s="17">
        <v>1880</v>
      </c>
      <c r="G4" s="21">
        <f t="shared" si="0"/>
        <v>80</v>
      </c>
    </row>
    <row r="5" spans="1:7" ht="39" x14ac:dyDescent="0.25">
      <c r="A5" s="21">
        <v>3</v>
      </c>
      <c r="B5" s="15" t="s">
        <v>35</v>
      </c>
      <c r="C5" s="19" t="s">
        <v>36</v>
      </c>
      <c r="D5" s="19"/>
      <c r="E5" s="15">
        <v>1800</v>
      </c>
      <c r="F5" s="17">
        <v>1880</v>
      </c>
      <c r="G5" s="21">
        <f t="shared" si="0"/>
        <v>80</v>
      </c>
    </row>
    <row r="6" spans="1:7" ht="39" x14ac:dyDescent="0.25">
      <c r="A6" s="21">
        <v>4</v>
      </c>
      <c r="B6" s="13" t="s">
        <v>37</v>
      </c>
      <c r="C6" s="18" t="s">
        <v>38</v>
      </c>
      <c r="D6" s="18"/>
      <c r="E6" s="13">
        <v>860</v>
      </c>
      <c r="F6" s="17">
        <v>890</v>
      </c>
      <c r="G6" s="21">
        <f t="shared" si="0"/>
        <v>30</v>
      </c>
    </row>
    <row r="7" spans="1:7" ht="26" x14ac:dyDescent="0.25">
      <c r="A7" s="21">
        <v>5</v>
      </c>
      <c r="B7" s="13" t="s">
        <v>39</v>
      </c>
      <c r="C7" s="18" t="s">
        <v>40</v>
      </c>
      <c r="D7" s="18"/>
      <c r="E7" s="13">
        <v>1260</v>
      </c>
      <c r="F7" s="17">
        <v>1300</v>
      </c>
      <c r="G7" s="21">
        <f t="shared" si="0"/>
        <v>40</v>
      </c>
    </row>
    <row r="8" spans="1:7" ht="15" x14ac:dyDescent="0.25">
      <c r="A8" s="21">
        <v>6</v>
      </c>
      <c r="B8" s="13" t="s">
        <v>41</v>
      </c>
      <c r="C8" s="18" t="s">
        <v>42</v>
      </c>
      <c r="D8" s="18"/>
      <c r="E8" s="13">
        <v>2046</v>
      </c>
      <c r="F8" s="17">
        <v>2046</v>
      </c>
      <c r="G8" s="21">
        <f t="shared" si="0"/>
        <v>0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10" workbookViewId="0">
      <selection activeCell="D5" sqref="D5"/>
    </sheetView>
  </sheetViews>
  <sheetFormatPr defaultColWidth="9" defaultRowHeight="14" x14ac:dyDescent="0.25"/>
  <cols>
    <col min="1" max="1" width="28.26953125" customWidth="1"/>
    <col min="2" max="2" width="24.90625" customWidth="1"/>
    <col min="3" max="3" width="18.453125" customWidth="1"/>
    <col min="4" max="4" width="26.26953125" customWidth="1"/>
  </cols>
  <sheetData>
    <row r="1" spans="1:4" ht="22.5" x14ac:dyDescent="0.25">
      <c r="A1" s="40" t="s">
        <v>0</v>
      </c>
      <c r="B1" s="40"/>
      <c r="C1" s="40"/>
      <c r="D1" s="40"/>
    </row>
    <row r="2" spans="1:4" ht="30" customHeight="1" x14ac:dyDescent="0.25">
      <c r="A2" s="1" t="s">
        <v>1</v>
      </c>
      <c r="B2" s="41" t="s">
        <v>29</v>
      </c>
      <c r="C2" s="42"/>
      <c r="D2" s="42"/>
    </row>
    <row r="3" spans="1:4" ht="28.5" customHeight="1" x14ac:dyDescent="0.25">
      <c r="A3" s="2" t="s">
        <v>2</v>
      </c>
      <c r="B3" s="43"/>
      <c r="C3" s="43"/>
      <c r="D3" s="44"/>
    </row>
    <row r="4" spans="1:4" ht="45" x14ac:dyDescent="0.25">
      <c r="A4" s="1" t="s">
        <v>3</v>
      </c>
      <c r="B4" s="1" t="s">
        <v>4</v>
      </c>
      <c r="C4" s="1" t="s">
        <v>5</v>
      </c>
      <c r="D4" s="1" t="s">
        <v>6</v>
      </c>
    </row>
    <row r="5" spans="1:4" ht="60" x14ac:dyDescent="0.25">
      <c r="A5" s="11" t="s">
        <v>27</v>
      </c>
      <c r="B5" s="11" t="s">
        <v>28</v>
      </c>
      <c r="C5" s="1">
        <v>809</v>
      </c>
      <c r="D5" s="12" t="s">
        <v>30</v>
      </c>
    </row>
    <row r="6" spans="1:4" ht="15" x14ac:dyDescent="0.25">
      <c r="A6" s="1"/>
      <c r="B6" s="1"/>
      <c r="C6" s="1"/>
      <c r="D6" s="1"/>
    </row>
    <row r="7" spans="1:4" ht="15" x14ac:dyDescent="0.25">
      <c r="A7" s="1"/>
      <c r="B7" s="1"/>
      <c r="C7" s="1"/>
      <c r="D7" s="1"/>
    </row>
    <row r="8" spans="1:4" ht="15" x14ac:dyDescent="0.25">
      <c r="A8" s="1"/>
      <c r="B8" s="1"/>
      <c r="C8" s="1"/>
      <c r="D8" s="1"/>
    </row>
    <row r="9" spans="1:4" ht="15" x14ac:dyDescent="0.25">
      <c r="A9" s="1"/>
      <c r="B9" s="1"/>
      <c r="C9" s="1"/>
      <c r="D9" s="1"/>
    </row>
    <row r="10" spans="1:4" ht="15" x14ac:dyDescent="0.25">
      <c r="A10" s="1"/>
      <c r="B10" s="1"/>
      <c r="C10" s="1"/>
      <c r="D10" s="1"/>
    </row>
    <row r="11" spans="1:4" ht="15" x14ac:dyDescent="0.25">
      <c r="A11" s="1"/>
      <c r="B11" s="1"/>
      <c r="C11" s="1"/>
      <c r="D11" s="1"/>
    </row>
    <row r="12" spans="1:4" ht="30" x14ac:dyDescent="0.25">
      <c r="A12" s="1" t="s">
        <v>7</v>
      </c>
      <c r="B12" s="3">
        <v>44652</v>
      </c>
      <c r="C12" s="1" t="s">
        <v>8</v>
      </c>
      <c r="D12" s="3">
        <v>45291</v>
      </c>
    </row>
    <row r="13" spans="1:4" ht="38" customHeight="1" x14ac:dyDescent="0.25">
      <c r="A13" s="1" t="s">
        <v>9</v>
      </c>
      <c r="B13" s="45"/>
      <c r="C13" s="45"/>
      <c r="D13" s="45"/>
    </row>
    <row r="14" spans="1:4" ht="27.5" customHeight="1" x14ac:dyDescent="0.25">
      <c r="A14" s="4" t="s">
        <v>10</v>
      </c>
      <c r="B14" s="46"/>
      <c r="C14" s="46"/>
      <c r="D14" s="47"/>
    </row>
    <row r="15" spans="1:4" ht="24" customHeight="1" x14ac:dyDescent="0.25">
      <c r="A15" s="5"/>
      <c r="B15" s="6"/>
      <c r="C15" s="6"/>
      <c r="D15" s="7" t="s">
        <v>11</v>
      </c>
    </row>
    <row r="16" spans="1:4" ht="25.5" customHeight="1" x14ac:dyDescent="0.25">
      <c r="A16" s="1" t="s">
        <v>12</v>
      </c>
      <c r="B16" s="45"/>
      <c r="C16" s="45"/>
      <c r="D16" s="45"/>
    </row>
    <row r="17" spans="1:4" ht="39" customHeight="1" x14ac:dyDescent="0.25">
      <c r="A17" s="39" t="s">
        <v>13</v>
      </c>
      <c r="B17" s="39"/>
      <c r="C17" s="39"/>
      <c r="D17" s="39"/>
    </row>
  </sheetData>
  <mergeCells count="7">
    <mergeCell ref="A17:D17"/>
    <mergeCell ref="A1:D1"/>
    <mergeCell ref="B2:D2"/>
    <mergeCell ref="B3:D3"/>
    <mergeCell ref="B13:D13"/>
    <mergeCell ref="B14:D14"/>
    <mergeCell ref="B16:D16"/>
  </mergeCells>
  <phoneticPr fontId="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C5" sqref="C5:C10"/>
    </sheetView>
  </sheetViews>
  <sheetFormatPr defaultColWidth="9" defaultRowHeight="14" x14ac:dyDescent="0.25"/>
  <cols>
    <col min="1" max="1" width="26.08984375" customWidth="1"/>
    <col min="2" max="2" width="26" customWidth="1"/>
    <col min="3" max="3" width="18.453125" customWidth="1"/>
    <col min="4" max="4" width="18.54296875" customWidth="1"/>
  </cols>
  <sheetData>
    <row r="1" spans="1:5" ht="42" customHeight="1" x14ac:dyDescent="0.25">
      <c r="A1" s="40" t="s">
        <v>0</v>
      </c>
      <c r="B1" s="40"/>
      <c r="C1" s="40"/>
      <c r="D1" s="40"/>
    </row>
    <row r="2" spans="1:5" ht="36.5" customHeight="1" x14ac:dyDescent="0.25">
      <c r="A2" s="1" t="s">
        <v>1</v>
      </c>
      <c r="B2" s="42" t="s">
        <v>26</v>
      </c>
      <c r="C2" s="42"/>
      <c r="D2" s="42"/>
    </row>
    <row r="3" spans="1:5" ht="27" customHeight="1" x14ac:dyDescent="0.25">
      <c r="A3" s="2" t="s">
        <v>2</v>
      </c>
      <c r="B3" s="43"/>
      <c r="C3" s="43"/>
      <c r="D3" s="44"/>
    </row>
    <row r="4" spans="1:5" ht="45" x14ac:dyDescent="0.25">
      <c r="A4" s="1" t="s">
        <v>3</v>
      </c>
      <c r="B4" s="1" t="s">
        <v>4</v>
      </c>
      <c r="C4" s="1" t="s">
        <v>5</v>
      </c>
      <c r="D4" s="1" t="s">
        <v>6</v>
      </c>
    </row>
    <row r="5" spans="1:5" s="14" customFormat="1" ht="39" customHeight="1" x14ac:dyDescent="0.25">
      <c r="A5" s="13" t="s">
        <v>31</v>
      </c>
      <c r="B5" s="18" t="s">
        <v>32</v>
      </c>
      <c r="C5" s="13">
        <v>2230</v>
      </c>
      <c r="D5" s="8">
        <v>2480</v>
      </c>
      <c r="E5" s="14">
        <f>D5-C5</f>
        <v>250</v>
      </c>
    </row>
    <row r="6" spans="1:5" s="14" customFormat="1" ht="27.5" customHeight="1" x14ac:dyDescent="0.25">
      <c r="A6" s="15" t="s">
        <v>33</v>
      </c>
      <c r="B6" s="19" t="s">
        <v>34</v>
      </c>
      <c r="C6" s="15">
        <v>1800</v>
      </c>
      <c r="D6" s="8">
        <v>1880</v>
      </c>
      <c r="E6" s="14">
        <f t="shared" ref="E6:E10" si="0">D6-C6</f>
        <v>80</v>
      </c>
    </row>
    <row r="7" spans="1:5" s="14" customFormat="1" ht="30" customHeight="1" x14ac:dyDescent="0.25">
      <c r="A7" s="15" t="s">
        <v>35</v>
      </c>
      <c r="B7" s="19" t="s">
        <v>36</v>
      </c>
      <c r="C7" s="15">
        <v>1800</v>
      </c>
      <c r="D7" s="8">
        <v>1880</v>
      </c>
      <c r="E7" s="14">
        <f t="shared" si="0"/>
        <v>80</v>
      </c>
    </row>
    <row r="8" spans="1:5" s="14" customFormat="1" ht="25" customHeight="1" x14ac:dyDescent="0.25">
      <c r="A8" s="13" t="s">
        <v>37</v>
      </c>
      <c r="B8" s="18" t="s">
        <v>38</v>
      </c>
      <c r="C8" s="13">
        <v>860</v>
      </c>
      <c r="D8" s="8">
        <v>890</v>
      </c>
      <c r="E8" s="14">
        <f t="shared" si="0"/>
        <v>30</v>
      </c>
    </row>
    <row r="9" spans="1:5" s="14" customFormat="1" ht="28" customHeight="1" x14ac:dyDescent="0.25">
      <c r="A9" s="13" t="s">
        <v>39</v>
      </c>
      <c r="B9" s="18" t="s">
        <v>40</v>
      </c>
      <c r="C9" s="13">
        <v>1260</v>
      </c>
      <c r="D9" s="8">
        <v>1300</v>
      </c>
      <c r="E9" s="14">
        <f t="shared" si="0"/>
        <v>40</v>
      </c>
    </row>
    <row r="10" spans="1:5" s="14" customFormat="1" ht="36" customHeight="1" x14ac:dyDescent="0.25">
      <c r="A10" s="13" t="s">
        <v>41</v>
      </c>
      <c r="B10" s="18" t="s">
        <v>42</v>
      </c>
      <c r="C10" s="13">
        <v>2046</v>
      </c>
      <c r="D10" s="8">
        <v>2046</v>
      </c>
      <c r="E10" s="14">
        <f t="shared" si="0"/>
        <v>0</v>
      </c>
    </row>
    <row r="11" spans="1:5" s="14" customFormat="1" ht="36" customHeight="1" x14ac:dyDescent="0.25">
      <c r="A11" s="13"/>
      <c r="B11" s="13"/>
      <c r="C11" s="13"/>
      <c r="D11" s="8"/>
    </row>
    <row r="12" spans="1:5" s="14" customFormat="1" ht="36" customHeight="1" x14ac:dyDescent="0.25">
      <c r="A12" s="13"/>
      <c r="B12" s="13"/>
      <c r="C12" s="13"/>
      <c r="D12" s="8"/>
    </row>
    <row r="13" spans="1:5" s="14" customFormat="1" ht="36" customHeight="1" x14ac:dyDescent="0.25">
      <c r="A13" s="13"/>
      <c r="B13" s="13"/>
      <c r="C13" s="13"/>
      <c r="D13" s="8"/>
    </row>
    <row r="14" spans="1:5" s="14" customFormat="1" ht="36" customHeight="1" x14ac:dyDescent="0.25">
      <c r="A14" s="13"/>
      <c r="B14" s="13"/>
      <c r="C14" s="13"/>
      <c r="D14" s="8"/>
    </row>
    <row r="15" spans="1:5" s="14" customFormat="1" ht="36" customHeight="1" x14ac:dyDescent="0.25">
      <c r="A15" s="13"/>
      <c r="B15" s="13"/>
      <c r="C15" s="13"/>
      <c r="D15" s="8"/>
    </row>
    <row r="16" spans="1:5" s="14" customFormat="1" ht="36" customHeight="1" x14ac:dyDescent="0.25">
      <c r="A16" s="13"/>
      <c r="B16" s="13"/>
      <c r="C16" s="13"/>
      <c r="D16" s="8"/>
    </row>
    <row r="17" spans="1:4" s="14" customFormat="1" ht="50" customHeight="1" x14ac:dyDescent="0.25">
      <c r="A17" s="8" t="s">
        <v>7</v>
      </c>
      <c r="B17" s="3">
        <v>44387</v>
      </c>
      <c r="C17" s="8" t="s">
        <v>8</v>
      </c>
      <c r="D17" s="3">
        <v>45291</v>
      </c>
    </row>
    <row r="18" spans="1:4" s="14" customFormat="1" ht="50" customHeight="1" x14ac:dyDescent="0.25">
      <c r="A18" s="8" t="s">
        <v>9</v>
      </c>
      <c r="B18" s="45"/>
      <c r="C18" s="45"/>
      <c r="D18" s="45"/>
    </row>
    <row r="19" spans="1:4" s="14" customFormat="1" ht="50" customHeight="1" x14ac:dyDescent="0.25">
      <c r="A19" s="8" t="s">
        <v>10</v>
      </c>
      <c r="B19" s="42"/>
      <c r="C19" s="42"/>
      <c r="D19" s="42"/>
    </row>
    <row r="20" spans="1:4" s="14" customFormat="1" ht="21" customHeight="1" x14ac:dyDescent="0.25">
      <c r="A20" s="16"/>
      <c r="B20" s="16"/>
      <c r="C20" s="48" t="s">
        <v>11</v>
      </c>
      <c r="D20" s="49"/>
    </row>
    <row r="21" spans="1:4" s="14" customFormat="1" ht="43" customHeight="1" x14ac:dyDescent="0.25">
      <c r="A21" s="8" t="s">
        <v>12</v>
      </c>
      <c r="B21" s="45"/>
      <c r="C21" s="45"/>
      <c r="D21" s="45"/>
    </row>
    <row r="22" spans="1:4" s="14" customFormat="1" ht="25" customHeight="1" x14ac:dyDescent="0.25">
      <c r="A22" s="39" t="s">
        <v>13</v>
      </c>
      <c r="B22" s="39"/>
      <c r="C22" s="39"/>
      <c r="D22" s="39"/>
    </row>
    <row r="23" spans="1:4" s="14" customFormat="1" x14ac:dyDescent="0.25"/>
  </sheetData>
  <mergeCells count="8">
    <mergeCell ref="B21:D21"/>
    <mergeCell ref="A22:D22"/>
    <mergeCell ref="A1:D1"/>
    <mergeCell ref="B2:D2"/>
    <mergeCell ref="B3:D3"/>
    <mergeCell ref="B18:D18"/>
    <mergeCell ref="B19:D19"/>
    <mergeCell ref="C20:D20"/>
  </mergeCells>
  <phoneticPr fontId="5" type="noConversion"/>
  <printOptions horizontalCentered="1"/>
  <pageMargins left="0.39305555555555599" right="0.39305555555555599" top="0.39305555555555599" bottom="0.39305555555555599" header="0.29861111111111099" footer="0.298611111111110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H19"/>
  <sheetViews>
    <sheetView workbookViewId="0">
      <selection activeCell="K13" sqref="K13"/>
    </sheetView>
  </sheetViews>
  <sheetFormatPr defaultColWidth="9" defaultRowHeight="14" x14ac:dyDescent="0.25"/>
  <sheetData>
    <row r="6" spans="4:8" x14ac:dyDescent="0.25">
      <c r="D6" s="9" t="s">
        <v>14</v>
      </c>
    </row>
    <row r="7" spans="4:8" x14ac:dyDescent="0.25">
      <c r="D7" s="10" t="s">
        <v>15</v>
      </c>
    </row>
    <row r="8" spans="4:8" x14ac:dyDescent="0.25">
      <c r="D8" s="10" t="s">
        <v>16</v>
      </c>
      <c r="H8" s="9" t="s">
        <v>14</v>
      </c>
    </row>
    <row r="9" spans="4:8" x14ac:dyDescent="0.25">
      <c r="D9" s="9" t="s">
        <v>17</v>
      </c>
      <c r="H9" s="10" t="s">
        <v>15</v>
      </c>
    </row>
    <row r="10" spans="4:8" x14ac:dyDescent="0.25">
      <c r="D10" s="9" t="s">
        <v>18</v>
      </c>
      <c r="H10" s="10" t="s">
        <v>16</v>
      </c>
    </row>
    <row r="11" spans="4:8" x14ac:dyDescent="0.25">
      <c r="D11" s="9" t="s">
        <v>19</v>
      </c>
      <c r="H11" s="9" t="s">
        <v>17</v>
      </c>
    </row>
    <row r="12" spans="4:8" x14ac:dyDescent="0.25">
      <c r="D12" s="9" t="s">
        <v>20</v>
      </c>
      <c r="H12" s="9" t="s">
        <v>18</v>
      </c>
    </row>
    <row r="13" spans="4:8" x14ac:dyDescent="0.25">
      <c r="D13" s="9" t="s">
        <v>21</v>
      </c>
      <c r="H13" s="9" t="s">
        <v>19</v>
      </c>
    </row>
    <row r="14" spans="4:8" x14ac:dyDescent="0.25">
      <c r="D14" s="9" t="s">
        <v>22</v>
      </c>
      <c r="H14" s="9" t="s">
        <v>20</v>
      </c>
    </row>
    <row r="15" spans="4:8" x14ac:dyDescent="0.25">
      <c r="D15" s="9" t="s">
        <v>23</v>
      </c>
      <c r="H15" s="9" t="s">
        <v>21</v>
      </c>
    </row>
    <row r="16" spans="4:8" x14ac:dyDescent="0.25">
      <c r="D16" s="9" t="s">
        <v>24</v>
      </c>
      <c r="H16" s="9" t="s">
        <v>22</v>
      </c>
    </row>
    <row r="17" spans="4:8" x14ac:dyDescent="0.25">
      <c r="D17" s="9" t="s">
        <v>25</v>
      </c>
      <c r="H17" s="9" t="s">
        <v>23</v>
      </c>
    </row>
    <row r="18" spans="4:8" x14ac:dyDescent="0.25">
      <c r="H18" s="9" t="s">
        <v>24</v>
      </c>
    </row>
    <row r="19" spans="4:8" x14ac:dyDescent="0.25">
      <c r="H19" s="9" t="s">
        <v>25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附加值</vt:lpstr>
      <vt:lpstr>汕德卡座椅差异点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lastPrinted>2023-03-09T03:57:19Z</cp:lastPrinted>
  <dcterms:created xsi:type="dcterms:W3CDTF">2020-08-06T02:18:00Z</dcterms:created>
  <dcterms:modified xsi:type="dcterms:W3CDTF">2023-03-09T05:29:43Z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