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长春工厂\"/>
    </mc:Choice>
  </mc:AlternateContent>
  <xr:revisionPtr revIDLastSave="0" documentId="13_ncr:1_{33100BED-9E75-46BA-ADFC-7ADBD46F1E0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智恒" sheetId="2" r:id="rId1"/>
    <sheet name="Sheet1" sheetId="1" r:id="rId2"/>
  </sheets>
  <definedNames>
    <definedName name="_xlnm._FilterDatabase" localSheetId="0" hidden="1">智恒!$A$8:$XDS$24</definedName>
    <definedName name="_xlnm.Print_Area" localSheetId="0">智恒!$A$1:$L$24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K11" i="2"/>
  <c r="I10" i="2"/>
  <c r="K10" i="2" s="1"/>
  <c r="I9" i="2"/>
  <c r="K9" i="2" s="1"/>
</calcChain>
</file>

<file path=xl/sharedStrings.xml><?xml version="1.0" encoding="utf-8"?>
<sst xmlns="http://schemas.openxmlformats.org/spreadsheetml/2006/main" count="48" uniqueCount="40">
  <si>
    <r>
      <t>临时零部件采购价格协议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</si>
  <si>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</si>
  <si>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</si>
  <si>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</si>
  <si>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</si>
  <si>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</si>
  <si>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</si>
  <si>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</si>
  <si>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</si>
  <si>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</si>
  <si>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</si>
  <si>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</si>
  <si>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2022年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</si>
  <si>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</si>
  <si>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</si>
  <si>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</si>
  <si>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</si>
  <si>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</si>
  <si>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</si>
  <si>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</si>
  <si>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</si>
  <si>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甲方（签字盖章）：</t>
  </si>
  <si>
    <t>乙方（签字盖章）：</t>
  </si>
  <si>
    <t>法定代表人/授权代表签字：</t>
    <phoneticPr fontId="6" type="noConversion"/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</si>
  <si>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</si>
  <si>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</t>
    </r>
    <phoneticPr fontId="6" type="noConversion"/>
  </si>
  <si>
    <r>
      <t>甲方：</t>
    </r>
    <r>
      <rPr>
        <sz val="12"/>
        <rFont val="Microsoft YaHei UI"/>
        <family val="3"/>
        <charset val="134"/>
      </rPr>
      <t>长春</t>
    </r>
    <r>
      <rPr>
        <sz val="12"/>
        <rFont val="楷体_GB2312"/>
        <family val="3"/>
        <charset val="134"/>
      </rPr>
      <t>光华荣昌汽车部件有限公司</t>
    </r>
    <phoneticPr fontId="6" type="noConversion"/>
  </si>
  <si>
    <t>件</t>
  </si>
  <si>
    <t>2023年</t>
    <phoneticPr fontId="6" type="noConversion"/>
  </si>
  <si>
    <r>
      <t xml:space="preserve">三、价格执行期从 </t>
    </r>
    <r>
      <rPr>
        <u/>
        <sz val="12"/>
        <rFont val="楷体_GB2312"/>
        <family val="3"/>
        <charset val="134"/>
      </rPr>
      <t>202</t>
    </r>
    <r>
      <rPr>
        <u/>
        <sz val="12"/>
        <rFont val="宋体"/>
        <family val="3"/>
        <charset val="134"/>
      </rPr>
      <t>3</t>
    </r>
    <r>
      <rPr>
        <sz val="12"/>
        <rFont val="楷体_GB2312"/>
        <family val="3"/>
        <charset val="134"/>
      </rPr>
      <t xml:space="preserve"> 年 </t>
    </r>
    <r>
      <rPr>
        <u/>
        <sz val="12"/>
        <rFont val="楷体_GB2312"/>
        <family val="3"/>
        <charset val="134"/>
      </rPr>
      <t>1</t>
    </r>
    <r>
      <rPr>
        <sz val="12"/>
        <rFont val="楷体_GB2312"/>
        <family val="3"/>
        <charset val="134"/>
      </rPr>
      <t xml:space="preserve"> 月 </t>
    </r>
    <r>
      <rPr>
        <u/>
        <sz val="12"/>
        <rFont val="楷体_GB2312"/>
        <family val="3"/>
        <charset val="134"/>
      </rPr>
      <t>1</t>
    </r>
    <r>
      <rPr>
        <sz val="12"/>
        <rFont val="楷体_GB2312"/>
        <family val="3"/>
        <charset val="134"/>
      </rPr>
      <t xml:space="preserve"> 日起至 </t>
    </r>
    <r>
      <rPr>
        <u/>
        <sz val="12"/>
        <rFont val="楷体_GB2312"/>
        <family val="3"/>
        <charset val="134"/>
      </rPr>
      <t>202</t>
    </r>
    <r>
      <rPr>
        <u/>
        <sz val="12"/>
        <rFont val="宋体"/>
        <family val="3"/>
        <charset val="134"/>
      </rPr>
      <t>3</t>
    </r>
    <r>
      <rPr>
        <sz val="12"/>
        <rFont val="楷体_GB2312"/>
        <family val="3"/>
        <charset val="134"/>
      </rPr>
      <t xml:space="preserve"> 年 </t>
    </r>
    <r>
      <rPr>
        <u/>
        <sz val="12"/>
        <rFont val="楷体_GB2312"/>
        <family val="3"/>
        <charset val="134"/>
      </rPr>
      <t>12</t>
    </r>
    <r>
      <rPr>
        <sz val="12"/>
        <rFont val="楷体_GB2312"/>
        <family val="3"/>
        <charset val="134"/>
      </rPr>
      <t xml:space="preserve"> 月 </t>
    </r>
    <r>
      <rPr>
        <u/>
        <sz val="12"/>
        <rFont val="楷体_GB2312"/>
        <family val="3"/>
        <charset val="134"/>
      </rPr>
      <t>31</t>
    </r>
    <r>
      <rPr>
        <sz val="12"/>
        <rFont val="楷体_GB2312"/>
        <family val="3"/>
        <charset val="134"/>
      </rPr>
      <t xml:space="preserve"> 日(遇市场价格变动经双方协商同意后可调整)。</t>
    </r>
    <phoneticPr fontId="6" type="noConversion"/>
  </si>
  <si>
    <r>
      <t>乙方：</t>
    </r>
    <r>
      <rPr>
        <sz val="12"/>
        <rFont val="Microsoft YaHei UI"/>
        <family val="3"/>
        <charset val="134"/>
      </rPr>
      <t>吉林省智恒汽车零部件有限公司</t>
    </r>
    <phoneticPr fontId="6" type="noConversion"/>
  </si>
  <si>
    <t>SHT0014466</t>
  </si>
  <si>
    <t>副司机底支架焊接总成</t>
  </si>
  <si>
    <t>模具和焊胎费用100%分摊至10万件产品中</t>
    <phoneticPr fontId="5" type="noConversion"/>
  </si>
  <si>
    <t>SHT0014977</t>
  </si>
  <si>
    <t>靠背骨架焊接总成（副驾）</t>
  </si>
  <si>
    <t>SHT0012550</t>
  </si>
  <si>
    <t>靠背骨架总成</t>
  </si>
  <si>
    <t>SHT0012551</t>
  </si>
  <si>
    <t>靠背骨架总成-机械腰托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</si>
</sst>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49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0" borderId="2" xfId="2" applyNumberFormat="1" applyFont="1" applyBorder="1" applyAlignment="1">
      <alignment horizontal="center" vertical="center" wrapText="1"/>
    </xf>
    <xf numFmtId="176" fontId="16" fillId="4" borderId="1" xfId="2" applyNumberFormat="1" applyFont="1" applyFill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177" fontId="20" fillId="3" borderId="1" xfId="3" applyNumberFormat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177" fontId="21" fillId="0" borderId="1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5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25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center" vertical="center"/>
    </xf>
    <xf numFmtId="176" fontId="21" fillId="0" borderId="1" xfId="1" applyNumberFormat="1" applyFont="1" applyBorder="1" applyAlignment="1">
      <alignment horizontal="left" vertical="center" wrapText="1" shrinkToFit="1"/>
    </xf>
    <xf numFmtId="176" fontId="1" fillId="0" borderId="0" xfId="1" applyNumberFormat="1">
      <alignment vertical="center"/>
    </xf>
    <xf numFmtId="0" fontId="11" fillId="0" borderId="0" xfId="1" applyFont="1" applyAlignment="1">
      <alignment horizontal="left" vertical="center" wrapText="1"/>
    </xf>
    <xf numFmtId="177" fontId="13" fillId="2" borderId="1" xfId="1" applyNumberFormat="1" applyFont="1" applyFill="1" applyBorder="1" applyAlignment="1">
      <alignment horizontal="center" vertical="center" shrinkToFit="1"/>
    </xf>
    <xf numFmtId="0" fontId="11" fillId="0" borderId="3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left" vertical="center" shrinkToFit="1"/>
    </xf>
  </cellXfs>
  <cellStyles count="4">
    <cellStyle name="常规" xfId="0" builtinId="0"/>
    <cellStyle name="常规 2" xfId="1" xr:uid="{01E6380D-BA01-4153-A4CD-D6B18CBBB67C}"/>
    <cellStyle name="常规 2 2 6" xfId="2" xr:uid="{E6BCB3A8-6EB2-4092-A7E1-49643838443C}"/>
    <cellStyle name="常规 3 2" xfId="3" xr:uid="{2E26A054-93F0-4BDB-8A39-8F994CE206B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60DB-874B-40B7-BAB3-D3A29B889338}">
  <dimension ref="A1:IB47"/>
  <sheetViews>
    <sheetView tabSelected="1" view="pageBreakPreview" topLeftCell="A4" zoomScale="80" zoomScaleNormal="100" zoomScaleSheetLayoutView="80" workbookViewId="0">
      <selection activeCell="B12" sqref="B12"/>
    </sheetView>
  </sheetViews>
  <sheetFormatPr defaultRowHeight="15.6"/>
  <cols>
    <col min="1" max="1" width="5.44140625" style="2" customWidth="1"/>
    <col min="2" max="2" width="21" style="33" customWidth="1"/>
    <col min="3" max="3" width="24.21875" style="2" customWidth="1"/>
    <col min="4" max="4" width="9.88671875" style="29" customWidth="1"/>
    <col min="5" max="5" width="5.6640625" style="30" customWidth="1"/>
    <col min="6" max="6" width="14.6640625" style="31" customWidth="1"/>
    <col min="7" max="7" width="14.44140625" style="31" customWidth="1"/>
    <col min="8" max="8" width="14.21875" style="31" customWidth="1"/>
    <col min="9" max="9" width="12.5546875" style="31" customWidth="1"/>
    <col min="10" max="10" width="21" style="31" customWidth="1"/>
    <col min="11" max="11" width="14.44140625" style="31" customWidth="1"/>
    <col min="12" max="12" width="16" style="32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45" t="s">
        <v>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 ht="17.399999999999999">
      <c r="A3" s="46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46" t="s">
        <v>30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47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48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39" t="s">
        <v>3</v>
      </c>
      <c r="B7" s="40" t="s">
        <v>4</v>
      </c>
      <c r="C7" s="41" t="s">
        <v>5</v>
      </c>
      <c r="D7" s="41" t="s">
        <v>6</v>
      </c>
      <c r="E7" s="42" t="s">
        <v>7</v>
      </c>
      <c r="F7" s="3" t="s">
        <v>8</v>
      </c>
      <c r="G7" s="3" t="s">
        <v>8</v>
      </c>
      <c r="H7" s="43" t="s">
        <v>9</v>
      </c>
      <c r="I7" s="43"/>
      <c r="J7" s="43"/>
      <c r="K7" s="4" t="s">
        <v>10</v>
      </c>
      <c r="L7" s="37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39"/>
      <c r="B8" s="40"/>
      <c r="C8" s="41"/>
      <c r="D8" s="41"/>
      <c r="E8" s="42"/>
      <c r="F8" s="5" t="s">
        <v>12</v>
      </c>
      <c r="G8" s="5" t="s">
        <v>28</v>
      </c>
      <c r="H8" s="6" t="s">
        <v>13</v>
      </c>
      <c r="I8" s="6" t="s">
        <v>14</v>
      </c>
      <c r="J8" s="6" t="s">
        <v>15</v>
      </c>
      <c r="K8" s="4" t="s">
        <v>28</v>
      </c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14" customFormat="1" ht="43.2" customHeight="1">
      <c r="A9" s="7">
        <v>1</v>
      </c>
      <c r="B9" s="8" t="s">
        <v>31</v>
      </c>
      <c r="C9" s="9" t="s">
        <v>32</v>
      </c>
      <c r="D9" s="10"/>
      <c r="E9" s="11" t="s">
        <v>27</v>
      </c>
      <c r="F9" s="12"/>
      <c r="G9" s="12">
        <v>82.203500000000005</v>
      </c>
      <c r="H9" s="13">
        <v>154000</v>
      </c>
      <c r="I9" s="12">
        <f>H9/100000</f>
        <v>1.54</v>
      </c>
      <c r="J9" s="12" t="s">
        <v>33</v>
      </c>
      <c r="K9" s="12">
        <f>G9+I9</f>
        <v>83.743500000000012</v>
      </c>
      <c r="L9" s="34"/>
      <c r="M9" s="1"/>
      <c r="N9" s="1"/>
      <c r="O9" s="12"/>
      <c r="P9" s="3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14" customFormat="1" ht="43.2" customHeight="1">
      <c r="A10" s="7">
        <v>2</v>
      </c>
      <c r="B10" s="8" t="s">
        <v>34</v>
      </c>
      <c r="C10" s="9" t="s">
        <v>35</v>
      </c>
      <c r="D10" s="10"/>
      <c r="E10" s="11" t="s">
        <v>27</v>
      </c>
      <c r="F10" s="12"/>
      <c r="G10" s="12">
        <v>44.75</v>
      </c>
      <c r="H10" s="13">
        <v>7000</v>
      </c>
      <c r="I10" s="12">
        <f>H10/100000</f>
        <v>7.0000000000000007E-2</v>
      </c>
      <c r="J10" s="12" t="s">
        <v>33</v>
      </c>
      <c r="K10" s="12">
        <f>G10+I10</f>
        <v>44.82</v>
      </c>
      <c r="L10" s="34"/>
      <c r="M10" s="1"/>
      <c r="N10" s="1"/>
      <c r="O10" s="12"/>
      <c r="P10" s="3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14" customFormat="1" ht="43.2" customHeight="1">
      <c r="A11" s="7">
        <v>3</v>
      </c>
      <c r="B11" s="8" t="s">
        <v>36</v>
      </c>
      <c r="C11" s="9" t="s">
        <v>37</v>
      </c>
      <c r="D11" s="10"/>
      <c r="E11" s="11" t="s">
        <v>27</v>
      </c>
      <c r="F11" s="12"/>
      <c r="G11" s="12">
        <v>44.75</v>
      </c>
      <c r="H11" s="13">
        <v>0</v>
      </c>
      <c r="I11" s="12">
        <v>0</v>
      </c>
      <c r="J11" s="12">
        <v>0</v>
      </c>
      <c r="K11" s="12">
        <f t="shared" ref="K11" si="0">G11+I11</f>
        <v>44.75</v>
      </c>
      <c r="L11" s="34"/>
      <c r="M11" s="1"/>
      <c r="N11" s="1"/>
      <c r="O11" s="12"/>
      <c r="P11" s="3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14" customFormat="1" ht="43.2" customHeight="1">
      <c r="A12" s="7">
        <v>4</v>
      </c>
      <c r="B12" s="8" t="s">
        <v>38</v>
      </c>
      <c r="C12" s="9" t="s">
        <v>39</v>
      </c>
      <c r="D12" s="10"/>
      <c r="E12" s="11" t="s">
        <v>27</v>
      </c>
      <c r="F12" s="12"/>
      <c r="G12" s="12">
        <v>44.75</v>
      </c>
      <c r="H12" s="13">
        <v>0</v>
      </c>
      <c r="I12" s="12">
        <v>0</v>
      </c>
      <c r="J12" s="12">
        <v>0</v>
      </c>
      <c r="K12" s="12">
        <f t="shared" ref="K12" si="1">G12+I12</f>
        <v>44.75</v>
      </c>
      <c r="L12" s="34"/>
      <c r="M12" s="1"/>
      <c r="N12" s="1"/>
      <c r="O12" s="12"/>
      <c r="P12" s="3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1" customFormat="1" ht="33" customHeight="1">
      <c r="A13" s="38" t="s">
        <v>16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236" s="1" customFormat="1" ht="33" customHeight="1">
      <c r="A14" s="36" t="s">
        <v>29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236" s="1" customFormat="1" ht="33" customHeight="1">
      <c r="A15" s="36" t="s">
        <v>17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236" s="1" customFormat="1" ht="33" customHeight="1">
      <c r="A16" s="36" t="s">
        <v>18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s="1" customFormat="1" ht="33" customHeight="1">
      <c r="A17" s="36" t="s">
        <v>19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s="1" customFormat="1" ht="40.200000000000003" customHeight="1">
      <c r="A18" s="36" t="s">
        <v>20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s="19" customFormat="1">
      <c r="A19" s="15"/>
      <c r="B19" s="16"/>
      <c r="C19" s="15"/>
      <c r="D19" s="15"/>
      <c r="E19" s="15"/>
      <c r="F19" s="17"/>
      <c r="G19" s="17"/>
      <c r="H19" s="17"/>
      <c r="I19" s="17"/>
      <c r="J19" s="17"/>
      <c r="K19" s="17"/>
      <c r="L19" s="18"/>
    </row>
    <row r="20" spans="1:12" s="19" customFormat="1" ht="19.2" customHeight="1">
      <c r="A20" s="20" t="s">
        <v>21</v>
      </c>
      <c r="B20" s="21"/>
      <c r="C20" s="22"/>
      <c r="D20" s="23"/>
      <c r="E20" s="22"/>
      <c r="F20" s="24"/>
      <c r="G20" s="24"/>
      <c r="H20" s="23" t="s">
        <v>22</v>
      </c>
      <c r="I20" s="24"/>
      <c r="J20" s="24"/>
      <c r="K20" s="24"/>
      <c r="L20" s="25"/>
    </row>
    <row r="21" spans="1:12" s="19" customFormat="1" ht="19.2" customHeight="1">
      <c r="A21" s="20"/>
      <c r="B21" s="21"/>
      <c r="C21" s="22"/>
      <c r="D21" s="26"/>
      <c r="E21" s="22"/>
      <c r="F21" s="24"/>
      <c r="G21" s="24"/>
      <c r="H21" s="26"/>
      <c r="I21" s="24"/>
      <c r="J21" s="24"/>
      <c r="K21" s="24"/>
      <c r="L21" s="25"/>
    </row>
    <row r="22" spans="1:12" s="1" customFormat="1" ht="19.2" customHeight="1">
      <c r="A22" s="20" t="s">
        <v>23</v>
      </c>
      <c r="B22" s="21"/>
      <c r="C22" s="22"/>
      <c r="D22" s="20"/>
      <c r="E22" s="22"/>
      <c r="F22" s="24"/>
      <c r="G22" s="24"/>
      <c r="H22" s="20" t="s">
        <v>23</v>
      </c>
    </row>
    <row r="23" spans="1:12" s="19" customFormat="1" ht="19.2" customHeight="1">
      <c r="A23" s="20"/>
      <c r="B23" s="21"/>
      <c r="C23" s="22"/>
      <c r="D23" s="26"/>
      <c r="E23" s="22"/>
      <c r="F23" s="24"/>
      <c r="G23" s="24"/>
      <c r="H23" s="26"/>
      <c r="I23" s="24"/>
      <c r="J23" s="24"/>
      <c r="K23" s="24"/>
      <c r="L23" s="25"/>
    </row>
    <row r="24" spans="1:12" s="19" customFormat="1" ht="19.2" customHeight="1">
      <c r="A24" s="20" t="s">
        <v>24</v>
      </c>
      <c r="B24" s="20"/>
      <c r="C24" s="15"/>
      <c r="D24" s="20"/>
      <c r="E24" s="15"/>
      <c r="F24" s="24"/>
      <c r="G24" s="24"/>
      <c r="H24" s="20" t="s">
        <v>24</v>
      </c>
      <c r="I24" s="24"/>
      <c r="J24" s="24"/>
      <c r="K24" s="24"/>
      <c r="L24" s="25"/>
    </row>
    <row r="25" spans="1:12" s="19" customFormat="1" ht="14.4">
      <c r="B25" s="27"/>
      <c r="F25" s="24"/>
      <c r="G25" s="24"/>
      <c r="H25" s="24"/>
      <c r="I25" s="24"/>
      <c r="J25" s="24"/>
      <c r="K25" s="24"/>
      <c r="L25" s="25"/>
    </row>
    <row r="26" spans="1:12">
      <c r="B26" s="28"/>
    </row>
    <row r="27" spans="1:12">
      <c r="B27" s="28"/>
    </row>
    <row r="28" spans="1:12">
      <c r="B28" s="28"/>
    </row>
    <row r="29" spans="1:12">
      <c r="B29" s="28"/>
    </row>
    <row r="30" spans="1:12">
      <c r="B30" s="28"/>
    </row>
    <row r="31" spans="1:12">
      <c r="B31" s="28"/>
    </row>
    <row r="32" spans="1:12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</sheetData>
  <autoFilter ref="A8:XDS24" xr:uid="{D218CF9F-7F05-4ECB-B7CE-2EB5D6F1F9DF}"/>
  <mergeCells count="19">
    <mergeCell ref="A6:L6"/>
    <mergeCell ref="A1:L1"/>
    <mergeCell ref="A2:L2"/>
    <mergeCell ref="A3:L3"/>
    <mergeCell ref="A4:L4"/>
    <mergeCell ref="A5:L5"/>
    <mergeCell ref="A18:L18"/>
    <mergeCell ref="L7:L8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H7:J7"/>
  </mergeCells>
  <phoneticPr fontId="5" type="noConversion"/>
  <conditionalFormatting sqref="D25:D1048576 D1:D12">
    <cfRule type="duplicateValues" dxfId="4" priority="5"/>
  </conditionalFormatting>
  <conditionalFormatting sqref="B25:B1048576 B1:B12">
    <cfRule type="duplicateValues" dxfId="3" priority="4"/>
  </conditionalFormatting>
  <conditionalFormatting sqref="D23:D24 D19:D21">
    <cfRule type="duplicateValues" dxfId="2" priority="3"/>
  </conditionalFormatting>
  <conditionalFormatting sqref="B22">
    <cfRule type="duplicateValues" dxfId="1" priority="2"/>
  </conditionalFormatting>
  <conditionalFormatting sqref="H23:H24 H20:H2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智恒</vt:lpstr>
      <vt:lpstr>Sheet1</vt:lpstr>
      <vt:lpstr>智恒!Print_Area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2023-03-14T02:27:02Z</dcterms:modified>
</cp:coreProperties>
</file>