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2672\Desktop\"/>
    </mc:Choice>
  </mc:AlternateContent>
  <xr:revisionPtr revIDLastSave="0" documentId="13_ncr:1_{24E7E2C1-8898-4D10-B6B1-F345C06DD4D9}" xr6:coauthVersionLast="47" xr6:coauthVersionMax="47" xr10:uidLastSave="{00000000-0000-0000-0000-000000000000}"/>
  <bookViews>
    <workbookView xWindow="-120" yWindow="-120" windowWidth="29040" windowHeight="15720" tabRatio="849" activeTab="2" xr2:uid="{00000000-000D-0000-FFFF-FFFF00000000}"/>
  </bookViews>
  <sheets>
    <sheet name="封面 " sheetId="11" r:id="rId1"/>
    <sheet name="文件修改记录表" sheetId="13" r:id="rId2"/>
    <sheet name="外购件开发申请单 " sheetId="15" r:id="rId3"/>
    <sheet name="河北-外购件申请单" sheetId="12" state="hidden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_xlnm._FilterDatabase" localSheetId="3" hidden="1">'河北-外购件申请单'!$A$7:$P$34</definedName>
    <definedName name="_xlnm._FilterDatabase" localSheetId="2" hidden="1">'外购件开发申请单 '!$A$7:$P$27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[2]!Module1.印刷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3">'河北-外购件申请单'!$A$1:$P$34</definedName>
    <definedName name="_xlnm.Print_Area" localSheetId="2">'外购件开发申请单 '!$A$1:$P$37</definedName>
    <definedName name="Print_Area_MI" localSheetId="0">#REF!</definedName>
    <definedName name="Print_Area_MI" localSheetId="1">#REF!</definedName>
    <definedName name="_xlnm.Print_Titles" localSheetId="3">'河北-外购件申请单'!$1:$7</definedName>
    <definedName name="_xlnm.Print_Titles" localSheetId="2">'外购件开发申请单 '!$5:$7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[3]!印刷</definedName>
    <definedName name="印刷" localSheetId="1">[4]!印刷</definedName>
    <definedName name="印刷トルク" localSheetId="0">[5]!印刷トルク</definedName>
    <definedName name="印刷トルク" localSheetId="1">[6]!印刷トルク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4" i="12" l="1"/>
  <c r="N33" i="12"/>
  <c r="N32" i="12"/>
  <c r="N31" i="12"/>
  <c r="N30" i="12"/>
  <c r="N29" i="12"/>
  <c r="N28" i="12"/>
  <c r="N27" i="12"/>
  <c r="N26" i="12"/>
  <c r="N25" i="12"/>
  <c r="N24" i="12"/>
  <c r="N23" i="12"/>
  <c r="A23" i="12"/>
  <c r="N22" i="12"/>
  <c r="A22" i="12"/>
  <c r="N21" i="12"/>
  <c r="A21" i="12"/>
  <c r="N20" i="12"/>
  <c r="A20" i="12"/>
  <c r="N19" i="12"/>
  <c r="A19" i="12"/>
  <c r="N18" i="12"/>
  <c r="A18" i="12"/>
  <c r="N17" i="12"/>
  <c r="A17" i="12"/>
  <c r="N16" i="12"/>
  <c r="N15" i="12"/>
  <c r="A15" i="12"/>
  <c r="N14" i="12"/>
  <c r="A14" i="12"/>
  <c r="N13" i="12"/>
  <c r="N12" i="12"/>
  <c r="N11" i="12"/>
  <c r="N10" i="12"/>
  <c r="A10" i="12"/>
  <c r="N9" i="12"/>
  <c r="A9" i="12"/>
  <c r="N8" i="12"/>
  <c r="A8" i="12"/>
</calcChain>
</file>

<file path=xl/sharedStrings.xml><?xml version="1.0" encoding="utf-8"?>
<sst xmlns="http://schemas.openxmlformats.org/spreadsheetml/2006/main" count="559" uniqueCount="242">
  <si>
    <t>外 购 件 开 发 申 请 单</t>
  </si>
  <si>
    <t>编制：</t>
  </si>
  <si>
    <t>会签：</t>
  </si>
  <si>
    <t>审核：</t>
  </si>
  <si>
    <t>批准：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</si>
  <si>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</si>
  <si>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</si>
  <si>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</si>
  <si>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</si>
  <si>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</si>
  <si>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</si>
  <si>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</si>
  <si>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</si>
  <si>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</si>
  <si>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</si>
  <si>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</si>
  <si>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</si>
  <si>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</si>
  <si>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</si>
  <si>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</si>
  <si>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</si>
  <si>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</si>
  <si>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</si>
  <si>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</si>
  <si>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</si>
  <si>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</si>
  <si>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</si>
  <si>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</si>
  <si>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</si>
  <si>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</si>
  <si>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</si>
  <si>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</si>
  <si>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</si>
  <si>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</si>
  <si>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</si>
  <si>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</si>
  <si>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EA</t>
  </si>
  <si>
    <t>塑料件</t>
  </si>
  <si>
    <t>河北外购</t>
  </si>
  <si>
    <t>标准件</t>
  </si>
  <si>
    <t>线材件</t>
  </si>
  <si>
    <t>ASSY</t>
  </si>
  <si>
    <t>海绵</t>
  </si>
  <si>
    <t>安全件</t>
  </si>
  <si>
    <t>65Mn</t>
  </si>
  <si>
    <t>电器件</t>
  </si>
  <si>
    <t>钣金件</t>
  </si>
  <si>
    <t>焊接总成</t>
  </si>
  <si>
    <t>压铸件</t>
  </si>
  <si>
    <t>无纺布</t>
  </si>
  <si>
    <t>装配总成</t>
  </si>
  <si>
    <t>管材件</t>
  </si>
  <si>
    <t>塑料轴套</t>
  </si>
  <si>
    <t>缝纫总成</t>
  </si>
  <si>
    <t>冷镦件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</si>
  <si>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</si>
  <si>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</si>
  <si>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</si>
  <si>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</si>
  <si>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</si>
  <si>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</si>
  <si>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</si>
  <si>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</si>
  <si>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</si>
  <si>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</si>
  <si>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</si>
  <si>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</si>
  <si>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</si>
  <si>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</si>
  <si>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</si>
  <si>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</si>
  <si>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</si>
  <si>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</si>
  <si>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</si>
  <si>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</si>
  <si>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</si>
  <si>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</si>
  <si>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</si>
  <si>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</si>
  <si>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</si>
  <si>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</si>
  <si>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</si>
  <si>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</si>
  <si>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</si>
  <si>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</si>
  <si>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</si>
  <si>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</si>
  <si>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</si>
  <si>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</si>
  <si>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</si>
  <si>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</si>
  <si>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</si>
  <si>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</si>
  <si>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</si>
  <si>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</si>
  <si>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</si>
  <si>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</si>
  <si>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</si>
  <si>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</si>
  <si>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</si>
  <si>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</si>
  <si>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</si>
  <si>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</si>
  <si>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</si>
  <si>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</si>
  <si>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</si>
  <si>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</si>
  <si>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</si>
  <si>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</si>
  <si>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</si>
  <si>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</si>
  <si>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</si>
  <si>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</si>
  <si>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</si>
  <si>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</si>
  <si>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</si>
  <si>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</si>
  <si>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</si>
  <si>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</si>
  <si>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</si>
  <si>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</si>
  <si>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</si>
  <si>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</si>
  <si>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</si>
  <si>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</si>
  <si>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</si>
  <si>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装配分总成</t>
  </si>
  <si>
    <t>发泡总成</t>
  </si>
  <si>
    <t>电阻焊总成</t>
  </si>
  <si>
    <t>海绵+织网</t>
  </si>
  <si>
    <t>其他</t>
  </si>
  <si>
    <t>拉线</t>
  </si>
  <si>
    <t>核心件</t>
  </si>
  <si>
    <t>金属轴套</t>
  </si>
  <si>
    <t>弹簧件</t>
  </si>
  <si>
    <t>橡胶件</t>
  </si>
  <si>
    <t>圆钢件</t>
  </si>
  <si>
    <t>发泡混合料</t>
  </si>
  <si>
    <t>聚氨酯</t>
  </si>
  <si>
    <t>外购件开发申请单</t>
    <phoneticPr fontId="26" type="noConversion"/>
  </si>
  <si>
    <t>项目代码：ZY2207</t>
    <phoneticPr fontId="26" type="noConversion"/>
  </si>
  <si>
    <t>装配分总成</t>
    <phoneticPr fontId="26" type="noConversion"/>
  </si>
  <si>
    <t>河北外购</t>
    <phoneticPr fontId="26" type="noConversion"/>
  </si>
  <si>
    <t>ASSY</t>
    <phoneticPr fontId="26" type="noConversion"/>
  </si>
  <si>
    <t>装配总成件</t>
    <phoneticPr fontId="26" type="noConversion"/>
  </si>
  <si>
    <t>项目名称：H6卧铺</t>
    <phoneticPr fontId="26" type="noConversion"/>
  </si>
  <si>
    <t>H6卧铺</t>
    <phoneticPr fontId="26" type="noConversion"/>
  </si>
  <si>
    <t>SHT0015485</t>
    <phoneticPr fontId="26" type="noConversion"/>
  </si>
  <si>
    <t>SHT0015511</t>
    <phoneticPr fontId="26" type="noConversion"/>
  </si>
  <si>
    <t>SHT0015514</t>
    <phoneticPr fontId="26" type="noConversion"/>
  </si>
  <si>
    <t>SHT0015500</t>
    <phoneticPr fontId="26" type="noConversion"/>
  </si>
  <si>
    <t>SHT0015520</t>
    <phoneticPr fontId="26" type="noConversion"/>
  </si>
  <si>
    <t>SHT0015519</t>
    <phoneticPr fontId="26" type="noConversion"/>
  </si>
  <si>
    <t>SHT0015503</t>
    <phoneticPr fontId="26" type="noConversion"/>
  </si>
  <si>
    <t>SHT0015491</t>
    <phoneticPr fontId="26" type="noConversion"/>
  </si>
  <si>
    <t>SHT0015512</t>
    <phoneticPr fontId="26" type="noConversion"/>
  </si>
  <si>
    <t>SHT0015461</t>
    <phoneticPr fontId="26" type="noConversion"/>
  </si>
  <si>
    <t>SHT0015469</t>
    <phoneticPr fontId="26" type="noConversion"/>
  </si>
  <si>
    <t>SHT0015470</t>
    <phoneticPr fontId="26" type="noConversion"/>
  </si>
  <si>
    <t>SHT0015471</t>
    <phoneticPr fontId="26" type="noConversion"/>
  </si>
  <si>
    <t>SHT0015472</t>
    <phoneticPr fontId="26" type="noConversion"/>
  </si>
  <si>
    <t>SHT0015482</t>
    <phoneticPr fontId="26" type="noConversion"/>
  </si>
  <si>
    <t>SHT0015615</t>
    <phoneticPr fontId="26" type="noConversion"/>
  </si>
  <si>
    <t>BFA0010097</t>
  </si>
  <si>
    <t>BFA0010112</t>
    <phoneticPr fontId="26" type="noConversion"/>
  </si>
  <si>
    <t>BFA0010114</t>
  </si>
  <si>
    <t>A9609771040</t>
  </si>
  <si>
    <t>框架焊接总成</t>
    <phoneticPr fontId="26" type="noConversion"/>
  </si>
  <si>
    <t>地板锁总成左</t>
    <phoneticPr fontId="26" type="noConversion"/>
  </si>
  <si>
    <t>地板锁总成右</t>
    <phoneticPr fontId="26" type="noConversion"/>
  </si>
  <si>
    <t>拉线总成1</t>
    <phoneticPr fontId="26" type="noConversion"/>
  </si>
  <si>
    <t>拉线总成2</t>
    <phoneticPr fontId="26" type="noConversion"/>
  </si>
  <si>
    <t>拉线总成3</t>
    <phoneticPr fontId="26" type="noConversion"/>
  </si>
  <si>
    <t>地锁解锁拉带总成</t>
    <phoneticPr fontId="26" type="noConversion"/>
  </si>
  <si>
    <t>防护网总成</t>
    <phoneticPr fontId="26" type="noConversion"/>
  </si>
  <si>
    <t>防护网固定金属管</t>
  </si>
  <si>
    <t>塑料支撑件</t>
    <phoneticPr fontId="26" type="noConversion"/>
  </si>
  <si>
    <t>织带</t>
    <phoneticPr fontId="26" type="noConversion"/>
  </si>
  <si>
    <t>塑料挂钩</t>
    <phoneticPr fontId="26" type="noConversion"/>
  </si>
  <si>
    <t>座框焊接总成</t>
    <phoneticPr fontId="26" type="noConversion"/>
  </si>
  <si>
    <t>拱形木板条</t>
    <phoneticPr fontId="26" type="noConversion"/>
  </si>
  <si>
    <t>翻转拉带</t>
    <phoneticPr fontId="26" type="noConversion"/>
  </si>
  <si>
    <t>拉带1</t>
    <phoneticPr fontId="26" type="noConversion"/>
  </si>
  <si>
    <t>拉铆螺钉</t>
  </si>
  <si>
    <t>固定螺栓</t>
    <phoneticPr fontId="26" type="noConversion"/>
  </si>
  <si>
    <t>螺栓</t>
    <phoneticPr fontId="26" type="noConversion"/>
  </si>
  <si>
    <t>固定卧铺塑料件</t>
    <phoneticPr fontId="26" type="noConversion"/>
  </si>
  <si>
    <t>铝材</t>
    <phoneticPr fontId="26" type="noConversion"/>
  </si>
  <si>
    <t>泡沫件</t>
    <phoneticPr fontId="26" type="noConversion"/>
  </si>
  <si>
    <t>分总成</t>
    <phoneticPr fontId="26" type="noConversion"/>
  </si>
  <si>
    <t>金属件</t>
    <phoneticPr fontId="26" type="noConversion"/>
  </si>
  <si>
    <t>木材</t>
    <phoneticPr fontId="26" type="noConversion"/>
  </si>
  <si>
    <t>铝件</t>
    <phoneticPr fontId="26" type="noConversion"/>
  </si>
  <si>
    <t>标准件</t>
    <phoneticPr fontId="26" type="noConversion"/>
  </si>
  <si>
    <t>固定锁钩</t>
    <phoneticPr fontId="26" type="noConversion"/>
  </si>
  <si>
    <t>EA</t>
    <phoneticPr fontId="26" type="noConversion"/>
  </si>
  <si>
    <t>SHT0015464</t>
    <phoneticPr fontId="26" type="noConversion"/>
  </si>
  <si>
    <t>SHT0015468</t>
    <phoneticPr fontId="26" type="noConversion"/>
  </si>
  <si>
    <t>SHT0015515</t>
    <phoneticPr fontId="26" type="noConversion"/>
  </si>
  <si>
    <t>SHT0015516</t>
    <phoneticPr fontId="26" type="noConversion"/>
  </si>
  <si>
    <t>SHT0015457</t>
    <phoneticPr fontId="26" type="noConversion"/>
  </si>
  <si>
    <t>SHT0015458</t>
    <phoneticPr fontId="26" type="noConversion"/>
  </si>
  <si>
    <t>SHT0015504</t>
    <phoneticPr fontId="26" type="noConversion"/>
  </si>
  <si>
    <t>SHT0015507</t>
    <phoneticPr fontId="26" type="noConversion"/>
  </si>
  <si>
    <t>SHT0015509</t>
    <phoneticPr fontId="26" type="noConversion"/>
  </si>
  <si>
    <t>靠背支撑面套</t>
    <phoneticPr fontId="26" type="noConversion"/>
  </si>
  <si>
    <t>卧铺面套总成</t>
    <phoneticPr fontId="26" type="noConversion"/>
  </si>
  <si>
    <t>拉带固定片</t>
    <phoneticPr fontId="26" type="noConversion"/>
  </si>
  <si>
    <t>拉带固定片上</t>
    <phoneticPr fontId="26" type="noConversion"/>
  </si>
  <si>
    <t>左侧滑轨</t>
    <phoneticPr fontId="26" type="noConversion"/>
  </si>
  <si>
    <t>右侧滑轨</t>
    <phoneticPr fontId="26" type="noConversion"/>
  </si>
  <si>
    <t>车身锁钩总成后</t>
    <phoneticPr fontId="26" type="noConversion"/>
  </si>
  <si>
    <t>车身锁钩总成右</t>
    <phoneticPr fontId="26" type="noConversion"/>
  </si>
  <si>
    <t>车身锁钩总成左</t>
    <phoneticPr fontId="26" type="noConversion"/>
  </si>
  <si>
    <t>缝纫件</t>
    <phoneticPr fontId="26" type="noConversion"/>
  </si>
  <si>
    <t>钣金件</t>
    <phoneticPr fontId="26" type="noConversion"/>
  </si>
  <si>
    <t>焊接总成件</t>
  </si>
  <si>
    <t>钣金件+焊接</t>
  </si>
  <si>
    <t>铝型材</t>
  </si>
  <si>
    <t>面套</t>
    <phoneticPr fontId="26" type="noConversion"/>
  </si>
  <si>
    <t>EPP</t>
    <phoneticPr fontId="26" type="noConversion"/>
  </si>
  <si>
    <t>面料</t>
  </si>
  <si>
    <t>焊接分总成</t>
    <phoneticPr fontId="26" type="noConversion"/>
  </si>
  <si>
    <t>——</t>
    <phoneticPr fontId="26" type="noConversion"/>
  </si>
  <si>
    <t>EPP密度60kg/m³</t>
    <phoneticPr fontId="26" type="noConversion"/>
  </si>
  <si>
    <t>Q235</t>
    <phoneticPr fontId="26" type="noConversion"/>
  </si>
  <si>
    <t>——</t>
  </si>
  <si>
    <t>SPFH590 /T=2.0</t>
  </si>
  <si>
    <t>Q235，t=3.0</t>
  </si>
  <si>
    <t>2</t>
    <phoneticPr fontId="26" type="noConversion"/>
  </si>
  <si>
    <t>1</t>
  </si>
  <si>
    <t>2023.02.23</t>
    <phoneticPr fontId="26" type="noConversion"/>
  </si>
  <si>
    <t>BFA0010097</t>
    <phoneticPr fontId="26" type="noConversion"/>
  </si>
  <si>
    <t>A2</t>
    <phoneticPr fontId="26" type="noConversion"/>
  </si>
  <si>
    <t>滚针轴承</t>
    <phoneticPr fontId="26" type="noConversion"/>
  </si>
  <si>
    <t>SHT0015486</t>
    <phoneticPr fontId="26" type="noConversion"/>
  </si>
  <si>
    <t>6</t>
    <phoneticPr fontId="26" type="noConversion"/>
  </si>
  <si>
    <t>增减滚针轴承外购</t>
    <phoneticPr fontId="26" type="noConversion"/>
  </si>
  <si>
    <t>张汉青</t>
    <phoneticPr fontId="26" type="noConversion"/>
  </si>
  <si>
    <t>2023.03.14</t>
    <phoneticPr fontId="26" type="noConversion"/>
  </si>
  <si>
    <t>GR-61-00-241(A/1)</t>
    <phoneticPr fontId="26" type="noConversion"/>
  </si>
  <si>
    <t>版本：A2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</si>
</sst>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_);[Red]\(0.000\)"/>
    <numFmt numFmtId="177" formatCode="0.00_ "/>
    <numFmt numFmtId="178" formatCode="0_ "/>
  </numFmts>
  <fonts count="31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8"/>
      <name val="宋体"/>
      <family val="3"/>
      <charset val="134"/>
      <scheme val="minor"/>
    </font>
    <font>
      <b/>
      <sz val="24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26"/>
      <color indexed="8"/>
      <name val="宋体"/>
      <family val="3"/>
      <charset val="134"/>
      <scheme val="minor"/>
    </font>
    <font>
      <sz val="20"/>
      <color indexed="8"/>
      <name val="宋体"/>
      <family val="3"/>
      <charset val="134"/>
    </font>
    <font>
      <sz val="24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10"/>
      <name val="Arial"/>
      <family val="2"/>
    </font>
    <font>
      <sz val="12"/>
      <name val="宋体"/>
      <family val="3"/>
      <charset val="134"/>
    </font>
    <font>
      <sz val="12"/>
      <name val="新細明體"/>
      <family val="1"/>
    </font>
    <font>
      <sz val="9"/>
      <name val="Arial"/>
      <family val="2"/>
    </font>
    <font>
      <sz val="11"/>
      <color theme="1"/>
      <name val="Tahoma"/>
      <family val="2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2"/>
      <color indexed="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b/>
      <sz val="1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7">
    <xf numFmtId="0" fontId="0" fillId="0" borderId="0">
      <alignment vertical="center"/>
    </xf>
    <xf numFmtId="0" fontId="25" fillId="0" borderId="0">
      <alignment vertical="center"/>
    </xf>
    <xf numFmtId="0" fontId="20" fillId="0" borderId="1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9" fillId="0" borderId="0"/>
    <xf numFmtId="0" fontId="25" fillId="0" borderId="0">
      <alignment vertical="center"/>
    </xf>
    <xf numFmtId="0" fontId="18" fillId="0" borderId="0"/>
    <xf numFmtId="0" fontId="18" fillId="0" borderId="0"/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/>
    <xf numFmtId="0" fontId="18" fillId="0" borderId="0"/>
    <xf numFmtId="0" fontId="24" fillId="0" borderId="0" applyNumberFormat="0" applyBorder="0" applyProtection="0">
      <alignment vertical="center"/>
    </xf>
    <xf numFmtId="0" fontId="25" fillId="0" borderId="0">
      <alignment vertical="center"/>
    </xf>
    <xf numFmtId="0" fontId="23" fillId="2" borderId="18" applyNumberFormat="0" applyFont="0" applyAlignment="0" applyProtection="0">
      <alignment vertical="center"/>
    </xf>
    <xf numFmtId="0" fontId="21" fillId="0" borderId="0"/>
    <xf numFmtId="0" fontId="18" fillId="0" borderId="0"/>
    <xf numFmtId="0" fontId="25" fillId="0" borderId="0">
      <alignment vertical="center"/>
    </xf>
    <xf numFmtId="0" fontId="25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1" applyNumberFormat="0" applyFill="0" applyBorder="0" applyAlignment="0" applyProtection="0">
      <alignment vertical="center"/>
    </xf>
    <xf numFmtId="0" fontId="20" fillId="0" borderId="19" applyNumberForma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20" applyFont="1" applyAlignment="1" applyProtection="1">
      <alignment horizontal="center" vertical="top" wrapText="1"/>
      <protection locked="0"/>
    </xf>
    <xf numFmtId="0" fontId="2" fillId="0" borderId="0" xfId="2" applyFont="1" applyFill="1" applyBorder="1" applyAlignment="1" applyProtection="1">
      <alignment horizontal="center" vertical="center" wrapText="1"/>
      <protection locked="0"/>
    </xf>
    <xf numFmtId="0" fontId="2" fillId="0" borderId="0" xfId="20" applyFont="1" applyAlignment="1" applyProtection="1">
      <alignment horizontal="center" vertical="center" wrapText="1"/>
      <protection locked="0"/>
    </xf>
    <xf numFmtId="0" fontId="3" fillId="0" borderId="2" xfId="24" applyFont="1" applyBorder="1" applyAlignment="1" applyProtection="1">
      <alignment vertical="center" wrapText="1"/>
      <protection locked="0"/>
    </xf>
    <xf numFmtId="0" fontId="3" fillId="0" borderId="3" xfId="24" applyFont="1" applyBorder="1" applyAlignment="1" applyProtection="1">
      <alignment vertical="center" wrapText="1"/>
      <protection locked="0"/>
    </xf>
    <xf numFmtId="0" fontId="5" fillId="0" borderId="6" xfId="24" applyFont="1" applyBorder="1" applyAlignment="1" applyProtection="1">
      <alignment vertical="center" wrapText="1"/>
      <protection locked="0"/>
    </xf>
    <xf numFmtId="0" fontId="5" fillId="0" borderId="0" xfId="24" applyFont="1" applyAlignment="1" applyProtection="1">
      <alignment vertical="center" wrapText="1"/>
      <protection locked="0"/>
    </xf>
    <xf numFmtId="0" fontId="6" fillId="0" borderId="8" xfId="24" applyFont="1" applyBorder="1" applyAlignment="1" applyProtection="1">
      <alignment vertical="center" wrapText="1"/>
      <protection locked="0"/>
    </xf>
    <xf numFmtId="0" fontId="6" fillId="0" borderId="9" xfId="24" applyFont="1" applyBorder="1" applyAlignment="1" applyProtection="1">
      <alignment vertical="center" wrapText="1"/>
      <protection locked="0"/>
    </xf>
    <xf numFmtId="0" fontId="2" fillId="0" borderId="13" xfId="2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20" applyFont="1" applyBorder="1" applyAlignment="1" applyProtection="1">
      <alignment horizontal="center" vertical="center" wrapText="1"/>
      <protection locked="0"/>
    </xf>
    <xf numFmtId="49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20" applyFont="1" applyBorder="1" applyAlignment="1" applyProtection="1">
      <alignment horizontal="center" vertical="center" wrapText="1"/>
      <protection locked="0"/>
    </xf>
    <xf numFmtId="177" fontId="2" fillId="0" borderId="0" xfId="20" applyNumberFormat="1" applyFont="1" applyAlignment="1" applyProtection="1">
      <alignment horizontal="center" vertical="center" wrapText="1"/>
      <protection locked="0"/>
    </xf>
    <xf numFmtId="49" fontId="2" fillId="0" borderId="0" xfId="20" applyNumberFormat="1" applyFont="1" applyAlignment="1" applyProtection="1">
      <alignment horizontal="center" vertical="center" wrapText="1"/>
      <protection locked="0"/>
    </xf>
    <xf numFmtId="49" fontId="9" fillId="0" borderId="0" xfId="20" applyNumberFormat="1" applyFont="1" applyAlignment="1" applyProtection="1">
      <alignment horizontal="center" vertical="center" wrapText="1"/>
      <protection locked="0"/>
    </xf>
    <xf numFmtId="0" fontId="0" fillId="0" borderId="0" xfId="7" applyFont="1" applyAlignment="1">
      <alignment vertical="center"/>
    </xf>
    <xf numFmtId="0" fontId="7" fillId="0" borderId="1" xfId="7" applyFont="1" applyBorder="1" applyAlignment="1">
      <alignment horizontal="center" vertical="center" wrapText="1"/>
    </xf>
    <xf numFmtId="0" fontId="12" fillId="0" borderId="1" xfId="7" applyFont="1" applyBorder="1" applyAlignment="1">
      <alignment horizontal="center" vertical="center" wrapText="1"/>
    </xf>
    <xf numFmtId="0" fontId="2" fillId="0" borderId="1" xfId="7" applyFont="1" applyBorder="1" applyAlignment="1">
      <alignment horizontal="center" vertical="center" wrapText="1"/>
    </xf>
    <xf numFmtId="58" fontId="2" fillId="0" borderId="1" xfId="7" applyNumberFormat="1" applyFont="1" applyBorder="1" applyAlignment="1">
      <alignment horizontal="center" vertical="center" wrapText="1"/>
    </xf>
    <xf numFmtId="0" fontId="2" fillId="0" borderId="1" xfId="7" applyFont="1" applyBorder="1" applyAlignment="1">
      <alignment horizontal="left" vertical="center" wrapText="1"/>
    </xf>
    <xf numFmtId="0" fontId="0" fillId="0" borderId="0" xfId="7" applyFont="1" applyAlignment="1">
      <alignment horizontal="left" vertical="center"/>
    </xf>
    <xf numFmtId="0" fontId="14" fillId="0" borderId="0" xfId="7" applyFont="1" applyAlignment="1">
      <alignment horizontal="right"/>
    </xf>
    <xf numFmtId="0" fontId="0" fillId="0" borderId="9" xfId="7" applyFont="1" applyBorder="1" applyAlignment="1">
      <alignment vertical="center"/>
    </xf>
    <xf numFmtId="0" fontId="0" fillId="0" borderId="17" xfId="7" applyFont="1" applyBorder="1" applyAlignment="1">
      <alignment vertical="center"/>
    </xf>
    <xf numFmtId="0" fontId="15" fillId="0" borderId="9" xfId="7" applyFont="1" applyBorder="1" applyAlignment="1">
      <alignment horizontal="center" vertical="center"/>
    </xf>
    <xf numFmtId="0" fontId="16" fillId="0" borderId="0" xfId="7" applyFont="1" applyAlignment="1">
      <alignment vertical="center"/>
    </xf>
    <xf numFmtId="0" fontId="9" fillId="0" borderId="19" xfId="26" applyNumberFormat="1" applyFont="1" applyFill="1" applyBorder="1" applyAlignment="1" applyProtection="1">
      <alignment horizontal="left" vertical="center" wrapText="1"/>
      <protection locked="0"/>
    </xf>
    <xf numFmtId="0" fontId="9" fillId="0" borderId="19" xfId="26" applyNumberFormat="1" applyFont="1" applyFill="1" applyBorder="1" applyAlignment="1" applyProtection="1">
      <alignment horizontal="left" vertical="center"/>
      <protection locked="0"/>
    </xf>
    <xf numFmtId="49" fontId="9" fillId="0" borderId="19" xfId="26" applyNumberFormat="1" applyFont="1" applyFill="1" applyBorder="1" applyAlignment="1" applyProtection="1">
      <alignment vertical="center" wrapText="1"/>
      <protection locked="0"/>
    </xf>
    <xf numFmtId="0" fontId="28" fillId="0" borderId="1" xfId="25" applyNumberFormat="1" applyFont="1" applyFill="1" applyBorder="1" applyAlignment="1" applyProtection="1">
      <alignment horizontal="left" vertical="center" wrapText="1"/>
      <protection locked="0"/>
    </xf>
    <xf numFmtId="176" fontId="9" fillId="0" borderId="19" xfId="26" applyNumberFormat="1" applyFont="1" applyFill="1" applyBorder="1" applyAlignment="1" applyProtection="1">
      <alignment horizontal="center" vertical="center" wrapText="1"/>
      <protection locked="0"/>
    </xf>
    <xf numFmtId="0" fontId="27" fillId="0" borderId="19" xfId="26" applyFont="1" applyFill="1" applyBorder="1" applyAlignment="1" applyProtection="1">
      <alignment horizontal="left" vertical="center" wrapText="1" shrinkToFit="1"/>
      <protection locked="0"/>
    </xf>
    <xf numFmtId="0" fontId="27" fillId="0" borderId="19" xfId="26" applyFont="1" applyFill="1" applyBorder="1" applyAlignment="1" applyProtection="1">
      <alignment horizontal="center" vertical="center" wrapText="1" shrinkToFit="1"/>
      <protection locked="0"/>
    </xf>
    <xf numFmtId="176" fontId="2" fillId="0" borderId="19" xfId="2" applyNumberFormat="1" applyFont="1" applyFill="1" applyBorder="1" applyAlignment="1" applyProtection="1">
      <alignment horizontal="center" vertical="center" wrapText="1"/>
      <protection locked="0"/>
    </xf>
    <xf numFmtId="49" fontId="27" fillId="0" borderId="19" xfId="26" applyNumberFormat="1" applyFont="1" applyFill="1" applyBorder="1" applyAlignment="1" applyProtection="1">
      <alignment horizontal="center" vertical="center" wrapText="1"/>
      <protection locked="0"/>
    </xf>
    <xf numFmtId="49" fontId="8" fillId="0" borderId="19" xfId="26" applyNumberFormat="1" applyFont="1" applyFill="1" applyBorder="1" applyAlignment="1" applyProtection="1">
      <alignment horizontal="center" vertical="center" wrapText="1"/>
      <protection locked="0"/>
    </xf>
    <xf numFmtId="0" fontId="8" fillId="0" borderId="19" xfId="26" applyNumberFormat="1" applyFont="1" applyFill="1" applyBorder="1" applyAlignment="1" applyProtection="1">
      <alignment horizontal="center" vertical="center" wrapText="1"/>
      <protection locked="0"/>
    </xf>
    <xf numFmtId="178" fontId="8" fillId="0" borderId="19" xfId="0" applyNumberFormat="1" applyFont="1" applyBorder="1" applyAlignment="1">
      <alignment horizontal="center" vertical="center" wrapText="1"/>
    </xf>
    <xf numFmtId="49" fontId="8" fillId="0" borderId="19" xfId="4" applyNumberFormat="1" applyFont="1" applyBorder="1" applyAlignment="1">
      <alignment horizontal="left" vertical="center" wrapText="1"/>
    </xf>
    <xf numFmtId="0" fontId="27" fillId="0" borderId="19" xfId="20" applyFont="1" applyBorder="1" applyAlignment="1" applyProtection="1">
      <alignment horizontal="center" vertical="center" wrapText="1"/>
      <protection locked="0"/>
    </xf>
    <xf numFmtId="0" fontId="23" fillId="0" borderId="19" xfId="0" applyFont="1" applyBorder="1" applyAlignment="1">
      <alignment horizontal="center" vertical="center"/>
    </xf>
    <xf numFmtId="0" fontId="8" fillId="0" borderId="19" xfId="4" applyFont="1" applyBorder="1" applyAlignment="1">
      <alignment horizontal="center" vertical="center" wrapText="1"/>
    </xf>
    <xf numFmtId="49" fontId="2" fillId="0" borderId="1" xfId="20" applyNumberFormat="1" applyFont="1" applyBorder="1" applyAlignment="1" applyProtection="1">
      <alignment horizontal="center" vertical="center" wrapText="1"/>
      <protection locked="0"/>
    </xf>
    <xf numFmtId="0" fontId="27" fillId="0" borderId="19" xfId="20" applyFont="1" applyBorder="1" applyAlignment="1" applyProtection="1">
      <alignment horizontal="left" vertical="center" wrapText="1"/>
      <protection locked="0"/>
    </xf>
    <xf numFmtId="0" fontId="9" fillId="0" borderId="19" xfId="0" applyFont="1" applyBorder="1" applyAlignment="1">
      <alignment horizontal="left" vertical="center"/>
    </xf>
    <xf numFmtId="0" fontId="27" fillId="0" borderId="19" xfId="1" applyFont="1" applyBorder="1" applyAlignment="1">
      <alignment horizontal="center" vertical="center" wrapText="1"/>
    </xf>
    <xf numFmtId="49" fontId="2" fillId="0" borderId="19" xfId="20" applyNumberFormat="1" applyFont="1" applyBorder="1" applyAlignment="1" applyProtection="1">
      <alignment horizontal="center" vertical="center" wrapText="1"/>
      <protection locked="0"/>
    </xf>
    <xf numFmtId="0" fontId="2" fillId="0" borderId="19" xfId="20" applyFont="1" applyBorder="1" applyAlignment="1" applyProtection="1">
      <alignment horizontal="center" vertical="center" wrapText="1"/>
      <protection locked="0"/>
    </xf>
    <xf numFmtId="0" fontId="25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left" vertical="center" wrapText="1"/>
    </xf>
    <xf numFmtId="0" fontId="9" fillId="0" borderId="20" xfId="20" applyFont="1" applyBorder="1" applyAlignment="1" applyProtection="1">
      <alignment horizontal="center" vertical="center" wrapText="1"/>
      <protection locked="0"/>
    </xf>
    <xf numFmtId="178" fontId="28" fillId="0" borderId="19" xfId="0" applyNumberFormat="1" applyFont="1" applyBorder="1" applyAlignment="1">
      <alignment horizontal="center" vertical="center" wrapText="1"/>
    </xf>
    <xf numFmtId="0" fontId="9" fillId="0" borderId="19" xfId="20" applyFont="1" applyBorder="1" applyAlignment="1" applyProtection="1">
      <alignment horizontal="left" vertical="center" wrapText="1"/>
      <protection locked="0"/>
    </xf>
    <xf numFmtId="0" fontId="9" fillId="0" borderId="19" xfId="20" applyFont="1" applyBorder="1" applyAlignment="1" applyProtection="1">
      <alignment horizontal="center" vertical="center" wrapText="1"/>
      <protection locked="0"/>
    </xf>
    <xf numFmtId="0" fontId="9" fillId="0" borderId="19" xfId="1" applyFont="1" applyBorder="1" applyAlignment="1">
      <alignment horizontal="center" vertical="center" wrapText="1"/>
    </xf>
    <xf numFmtId="0" fontId="29" fillId="0" borderId="19" xfId="20" applyFont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>
      <alignment horizontal="left" vertical="center" wrapText="1"/>
    </xf>
    <xf numFmtId="0" fontId="9" fillId="0" borderId="20" xfId="20" applyFont="1" applyBorder="1" applyAlignment="1" applyProtection="1">
      <alignment vertical="center" wrapText="1"/>
      <protection locked="0"/>
    </xf>
    <xf numFmtId="0" fontId="27" fillId="0" borderId="21" xfId="0" applyFont="1" applyBorder="1" applyAlignment="1">
      <alignment vertical="center" wrapText="1"/>
    </xf>
    <xf numFmtId="49" fontId="28" fillId="0" borderId="1" xfId="20" applyNumberFormat="1" applyFont="1" applyBorder="1" applyAlignment="1" applyProtection="1">
      <alignment horizontal="left" vertical="center" wrapText="1"/>
      <protection locked="0"/>
    </xf>
    <xf numFmtId="0" fontId="9" fillId="0" borderId="1" xfId="20" applyFont="1" applyBorder="1" applyAlignment="1" applyProtection="1">
      <alignment horizontal="center" vertical="center" wrapText="1"/>
      <protection locked="0"/>
    </xf>
    <xf numFmtId="0" fontId="14" fillId="0" borderId="0" xfId="7" applyFont="1" applyAlignment="1">
      <alignment horizontal="right"/>
    </xf>
    <xf numFmtId="0" fontId="0" fillId="0" borderId="0" xfId="7" applyFont="1" applyAlignment="1">
      <alignment horizontal="center" vertical="center"/>
    </xf>
    <xf numFmtId="0" fontId="13" fillId="0" borderId="0" xfId="7" applyFont="1" applyAlignment="1">
      <alignment horizontal="center" vertical="center"/>
    </xf>
    <xf numFmtId="0" fontId="11" fillId="0" borderId="1" xfId="7" applyFont="1" applyBorder="1" applyAlignment="1">
      <alignment horizontal="center" vertical="center" wrapText="1"/>
    </xf>
    <xf numFmtId="0" fontId="7" fillId="0" borderId="1" xfId="20" applyFont="1" applyBorder="1" applyAlignment="1" applyProtection="1">
      <alignment horizontal="center" vertical="center" wrapText="1"/>
      <protection locked="0"/>
    </xf>
    <xf numFmtId="0" fontId="6" fillId="0" borderId="1" xfId="24" applyFont="1" applyBorder="1" applyAlignment="1" applyProtection="1">
      <alignment horizontal="left" vertical="center" wrapText="1"/>
      <protection locked="0"/>
    </xf>
    <xf numFmtId="177" fontId="6" fillId="0" borderId="1" xfId="24" applyNumberFormat="1" applyFont="1" applyBorder="1" applyAlignment="1" applyProtection="1">
      <alignment horizontal="left" vertical="center" wrapText="1"/>
      <protection locked="0"/>
    </xf>
    <xf numFmtId="49" fontId="6" fillId="0" borderId="1" xfId="24" applyNumberFormat="1" applyFont="1" applyBorder="1" applyAlignment="1" applyProtection="1">
      <alignment horizontal="left" vertical="center" wrapText="1"/>
      <protection locked="0"/>
    </xf>
    <xf numFmtId="0" fontId="8" fillId="0" borderId="1" xfId="24" applyFont="1" applyBorder="1" applyAlignment="1" applyProtection="1">
      <alignment horizontal="center" vertical="center" wrapText="1"/>
      <protection locked="0"/>
    </xf>
    <xf numFmtId="49" fontId="8" fillId="0" borderId="1" xfId="24" applyNumberFormat="1" applyFont="1" applyBorder="1" applyAlignment="1" applyProtection="1">
      <alignment horizontal="center" vertical="center" wrapText="1"/>
      <protection locked="0"/>
    </xf>
    <xf numFmtId="0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0" applyNumberFormat="1" applyFont="1" applyBorder="1" applyAlignment="1" applyProtection="1">
      <alignment horizontal="center" vertical="center" wrapText="1"/>
      <protection locked="0"/>
    </xf>
    <xf numFmtId="49" fontId="10" fillId="0" borderId="1" xfId="20" applyNumberFormat="1" applyFont="1" applyBorder="1" applyAlignment="1" applyProtection="1">
      <alignment horizontal="center" vertical="center" wrapText="1"/>
      <protection locked="0"/>
    </xf>
    <xf numFmtId="0" fontId="7" fillId="0" borderId="1" xfId="2" applyFont="1" applyFill="1" applyBorder="1" applyAlignment="1" applyProtection="1">
      <alignment horizontal="center" vertical="center" wrapText="1" shrinkToFit="1"/>
      <protection locked="0"/>
    </xf>
    <xf numFmtId="177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24" applyFont="1" applyBorder="1" applyAlignment="1" applyProtection="1">
      <alignment horizontal="center" vertical="center" wrapText="1"/>
      <protection locked="0"/>
    </xf>
    <xf numFmtId="0" fontId="4" fillId="0" borderId="1" xfId="24" applyFont="1" applyBorder="1" applyAlignment="1" applyProtection="1">
      <alignment horizontal="center" vertical="center" wrapText="1"/>
      <protection locked="0"/>
    </xf>
    <xf numFmtId="177" fontId="4" fillId="0" borderId="1" xfId="24" applyNumberFormat="1" applyFont="1" applyBorder="1" applyAlignment="1" applyProtection="1">
      <alignment horizontal="center" vertical="center" wrapText="1"/>
      <protection locked="0"/>
    </xf>
    <xf numFmtId="49" fontId="4" fillId="0" borderId="1" xfId="24" applyNumberFormat="1" applyFont="1" applyBorder="1" applyAlignment="1" applyProtection="1">
      <alignment horizontal="center" vertical="center" wrapText="1"/>
      <protection locked="0"/>
    </xf>
    <xf numFmtId="0" fontId="8" fillId="0" borderId="1" xfId="24" applyFont="1" applyBorder="1" applyAlignment="1" applyProtection="1">
      <alignment horizontal="left" vertical="center" wrapText="1"/>
      <protection locked="0"/>
    </xf>
    <xf numFmtId="0" fontId="30" fillId="0" borderId="1" xfId="24" applyFont="1" applyBorder="1" applyAlignment="1" applyProtection="1">
      <alignment horizontal="center" vertical="center" wrapText="1"/>
      <protection locked="0"/>
    </xf>
    <xf numFmtId="0" fontId="8" fillId="0" borderId="11" xfId="24" applyFont="1" applyBorder="1" applyAlignment="1" applyProtection="1">
      <alignment horizontal="center" vertical="center" wrapText="1"/>
      <protection locked="0"/>
    </xf>
    <xf numFmtId="0" fontId="8" fillId="0" borderId="16" xfId="24" applyFont="1" applyBorder="1" applyAlignment="1" applyProtection="1">
      <alignment horizontal="center" vertical="center" wrapText="1"/>
      <protection locked="0"/>
    </xf>
    <xf numFmtId="0" fontId="8" fillId="0" borderId="5" xfId="24" applyFont="1" applyBorder="1" applyAlignment="1" applyProtection="1">
      <alignment horizontal="center" vertical="center" wrapText="1"/>
      <protection locked="0"/>
    </xf>
    <xf numFmtId="0" fontId="8" fillId="0" borderId="5" xfId="24" applyFont="1" applyBorder="1" applyAlignment="1" applyProtection="1">
      <alignment horizontal="left" vertical="center" wrapText="1"/>
      <protection locked="0"/>
    </xf>
    <xf numFmtId="0" fontId="8" fillId="0" borderId="14" xfId="24" applyFont="1" applyBorder="1" applyAlignment="1" applyProtection="1">
      <alignment horizontal="left" vertical="center" wrapText="1"/>
      <protection locked="0"/>
    </xf>
    <xf numFmtId="0" fontId="8" fillId="0" borderId="15" xfId="24" applyFont="1" applyBorder="1" applyAlignment="1" applyProtection="1">
      <alignment horizontal="left" vertical="center" wrapText="1"/>
      <protection locked="0"/>
    </xf>
    <xf numFmtId="0" fontId="8" fillId="0" borderId="15" xfId="24" applyFont="1" applyBorder="1" applyAlignment="1" applyProtection="1">
      <alignment horizontal="center" vertical="center" wrapText="1"/>
      <protection locked="0"/>
    </xf>
    <xf numFmtId="0" fontId="7" fillId="0" borderId="1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20" applyNumberFormat="1" applyFont="1" applyBorder="1" applyAlignment="1" applyProtection="1">
      <alignment horizontal="center" vertical="center" wrapText="1"/>
      <protection locked="0"/>
    </xf>
    <xf numFmtId="0" fontId="7" fillId="0" borderId="5" xfId="20" applyFont="1" applyBorder="1" applyAlignment="1" applyProtection="1">
      <alignment horizontal="center" vertical="center" wrapText="1"/>
      <protection locked="0"/>
    </xf>
    <xf numFmtId="0" fontId="7" fillId="0" borderId="14" xfId="2" applyFont="1" applyFill="1" applyBorder="1" applyAlignment="1" applyProtection="1">
      <alignment horizontal="center" vertical="center" wrapText="1" shrinkToFit="1"/>
      <protection locked="0"/>
    </xf>
    <xf numFmtId="0" fontId="7" fillId="0" borderId="15" xfId="2" applyFont="1" applyFill="1" applyBorder="1" applyAlignment="1" applyProtection="1">
      <alignment horizontal="center" vertical="center" wrapText="1" shrinkToFit="1"/>
      <protection locked="0"/>
    </xf>
    <xf numFmtId="0" fontId="4" fillId="0" borderId="4" xfId="24" applyFont="1" applyBorder="1" applyAlignment="1" applyProtection="1">
      <alignment horizontal="center" vertical="center" wrapText="1"/>
      <protection locked="0"/>
    </xf>
    <xf numFmtId="0" fontId="4" fillId="0" borderId="5" xfId="24" applyFont="1" applyBorder="1" applyAlignment="1" applyProtection="1">
      <alignment horizontal="center" vertical="center" wrapText="1"/>
      <protection locked="0"/>
    </xf>
    <xf numFmtId="0" fontId="4" fillId="0" borderId="7" xfId="24" applyFont="1" applyBorder="1" applyAlignment="1" applyProtection="1">
      <alignment horizontal="center" vertical="center" wrapText="1"/>
      <protection locked="0"/>
    </xf>
    <xf numFmtId="0" fontId="7" fillId="0" borderId="5" xfId="2" applyFont="1" applyFill="1" applyBorder="1" applyAlignment="1" applyProtection="1">
      <alignment horizontal="center" vertical="center" wrapText="1" shrinkToFit="1"/>
      <protection locked="0"/>
    </xf>
    <xf numFmtId="49" fontId="7" fillId="0" borderId="5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24" applyFont="1" applyBorder="1" applyAlignment="1" applyProtection="1">
      <alignment horizontal="left" vertical="center" wrapText="1"/>
      <protection locked="0"/>
    </xf>
    <xf numFmtId="0" fontId="6" fillId="0" borderId="11" xfId="24" applyFont="1" applyBorder="1" applyAlignment="1" applyProtection="1">
      <alignment horizontal="left" vertical="center" wrapText="1"/>
      <protection locked="0"/>
    </xf>
    <xf numFmtId="0" fontId="2" fillId="3" borderId="19" xfId="20" applyFont="1" applyFill="1" applyBorder="1" applyAlignment="1" applyProtection="1">
      <alignment horizontal="center" vertical="center" wrapText="1"/>
      <protection locked="0"/>
    </xf>
    <xf numFmtId="177" fontId="2" fillId="3" borderId="19" xfId="20" applyNumberFormat="1" applyFont="1" applyFill="1" applyBorder="1" applyAlignment="1" applyProtection="1">
      <alignment horizontal="center" vertical="center" wrapText="1"/>
      <protection locked="0"/>
    </xf>
    <xf numFmtId="49" fontId="2" fillId="3" borderId="19" xfId="20" applyNumberFormat="1" applyFont="1" applyFill="1" applyBorder="1" applyAlignment="1" applyProtection="1">
      <alignment horizontal="center" vertical="center" wrapText="1"/>
      <protection locked="0"/>
    </xf>
    <xf numFmtId="49" fontId="9" fillId="3" borderId="19" xfId="20" applyNumberFormat="1" applyFont="1" applyFill="1" applyBorder="1" applyAlignment="1" applyProtection="1">
      <alignment horizontal="center" vertical="center" wrapText="1"/>
      <protection locked="0"/>
    </xf>
  </cellXfs>
  <cellStyles count="27">
    <cellStyle name="BOM_Level_1" xfId="9" xr:uid="{00000000-0005-0000-0000-000000000000}"/>
    <cellStyle name="BOM_Level_Below3" xfId="2" xr:uid="{00000000-0005-0000-0000-000001000000}"/>
    <cellStyle name="BOM_Level_Below3 3" xfId="25" xr:uid="{00000000-0005-0000-0000-000002000000}"/>
    <cellStyle name="BOM_Level_Below3 4" xfId="26" xr:uid="{00000000-0005-0000-0000-000003000000}"/>
    <cellStyle name="RowLevel_1" xfId="10" xr:uid="{00000000-0005-0000-0000-000004000000}"/>
    <cellStyle name="常规" xfId="0" builtinId="0"/>
    <cellStyle name="常规 10" xfId="8" xr:uid="{00000000-0005-0000-0000-000006000000}"/>
    <cellStyle name="常规 10 4" xfId="11" xr:uid="{00000000-0005-0000-0000-000007000000}"/>
    <cellStyle name="常规 2" xfId="12" xr:uid="{00000000-0005-0000-0000-000008000000}"/>
    <cellStyle name="常规 2 2" xfId="7" xr:uid="{00000000-0005-0000-0000-000009000000}"/>
    <cellStyle name="常规 2 27" xfId="4" xr:uid="{00000000-0005-0000-0000-00000A000000}"/>
    <cellStyle name="常规 2 27 2" xfId="13" xr:uid="{00000000-0005-0000-0000-00000B000000}"/>
    <cellStyle name="常规 3" xfId="15" xr:uid="{00000000-0005-0000-0000-00000C000000}"/>
    <cellStyle name="常规 3 29" xfId="1" xr:uid="{00000000-0005-0000-0000-00000D000000}"/>
    <cellStyle name="常规 3 29 2" xfId="6" xr:uid="{00000000-0005-0000-0000-00000E000000}"/>
    <cellStyle name="常规 3 30" xfId="17" xr:uid="{00000000-0005-0000-0000-00000F000000}"/>
    <cellStyle name="常规 4 2" xfId="16" xr:uid="{00000000-0005-0000-0000-000010000000}"/>
    <cellStyle name="常规 40" xfId="3" xr:uid="{00000000-0005-0000-0000-000011000000}"/>
    <cellStyle name="常规 47" xfId="18" xr:uid="{00000000-0005-0000-0000-000012000000}"/>
    <cellStyle name="常规 5" xfId="19" xr:uid="{00000000-0005-0000-0000-000013000000}"/>
    <cellStyle name="常规 5 2" xfId="5" xr:uid="{00000000-0005-0000-0000-000014000000}"/>
    <cellStyle name="样式 1" xfId="20" xr:uid="{00000000-0005-0000-0000-000015000000}"/>
    <cellStyle name="样式 1 10" xfId="21" xr:uid="{00000000-0005-0000-0000-000016000000}"/>
    <cellStyle name="样式 1 2" xfId="22" xr:uid="{00000000-0005-0000-0000-000017000000}"/>
    <cellStyle name="样式 1 3" xfId="23" xr:uid="{00000000-0005-0000-0000-000018000000}"/>
    <cellStyle name="样式 1 5 2" xfId="24" xr:uid="{00000000-0005-0000-0000-000019000000}"/>
    <cellStyle name="注释 10" xfId="14" xr:uid="{00000000-0005-0000-0000-00001A000000}"/>
  </cellStyles>
  <dxfs count="1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3" Type="http://schemas.openxmlformats.org/officeDocument/2006/relationships/image" Target="../media/image4.png"/><Relationship Id="rId21" Type="http://schemas.openxmlformats.org/officeDocument/2006/relationships/image" Target="../media/image22.emf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6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1.png"/><Relationship Id="rId1" Type="http://schemas.openxmlformats.org/officeDocument/2006/relationships/image" Target="../media/image2.png"/><Relationship Id="rId6" Type="http://schemas.openxmlformats.org/officeDocument/2006/relationships/image" Target="../media/image7.emf"/><Relationship Id="rId11" Type="http://schemas.openxmlformats.org/officeDocument/2006/relationships/image" Target="../media/image12.emf"/><Relationship Id="rId24" Type="http://schemas.openxmlformats.org/officeDocument/2006/relationships/image" Target="../media/image25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4.png"/><Relationship Id="rId10" Type="http://schemas.openxmlformats.org/officeDocument/2006/relationships/image" Target="../media/image11.emf"/><Relationship Id="rId19" Type="http://schemas.openxmlformats.org/officeDocument/2006/relationships/image" Target="../media/image20.png"/><Relationship Id="rId4" Type="http://schemas.openxmlformats.org/officeDocument/2006/relationships/image" Target="../media/image5.png"/><Relationship Id="rId9" Type="http://schemas.openxmlformats.org/officeDocument/2006/relationships/image" Target="../media/image10.emf"/><Relationship Id="rId14" Type="http://schemas.openxmlformats.org/officeDocument/2006/relationships/image" Target="../media/image15.png"/><Relationship Id="rId22" Type="http://schemas.openxmlformats.org/officeDocument/2006/relationships/image" Target="../media/image23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4.wmf"/><Relationship Id="rId13" Type="http://schemas.openxmlformats.org/officeDocument/2006/relationships/image" Target="../media/image39.wmf"/><Relationship Id="rId18" Type="http://schemas.openxmlformats.org/officeDocument/2006/relationships/image" Target="../media/image44.wmf"/><Relationship Id="rId26" Type="http://schemas.openxmlformats.org/officeDocument/2006/relationships/image" Target="../media/image52.wmf"/><Relationship Id="rId3" Type="http://schemas.openxmlformats.org/officeDocument/2006/relationships/image" Target="../media/image29.wmf"/><Relationship Id="rId21" Type="http://schemas.openxmlformats.org/officeDocument/2006/relationships/image" Target="../media/image47.wmf"/><Relationship Id="rId7" Type="http://schemas.openxmlformats.org/officeDocument/2006/relationships/image" Target="../media/image33.wmf"/><Relationship Id="rId12" Type="http://schemas.openxmlformats.org/officeDocument/2006/relationships/image" Target="../media/image38.wmf"/><Relationship Id="rId17" Type="http://schemas.openxmlformats.org/officeDocument/2006/relationships/image" Target="../media/image43.emf"/><Relationship Id="rId25" Type="http://schemas.openxmlformats.org/officeDocument/2006/relationships/image" Target="../media/image51.wmf"/><Relationship Id="rId2" Type="http://schemas.openxmlformats.org/officeDocument/2006/relationships/image" Target="../media/image28.emf"/><Relationship Id="rId16" Type="http://schemas.openxmlformats.org/officeDocument/2006/relationships/image" Target="../media/image42.emf"/><Relationship Id="rId20" Type="http://schemas.openxmlformats.org/officeDocument/2006/relationships/image" Target="../media/image46.emf"/><Relationship Id="rId1" Type="http://schemas.openxmlformats.org/officeDocument/2006/relationships/image" Target="../media/image27.emf"/><Relationship Id="rId6" Type="http://schemas.openxmlformats.org/officeDocument/2006/relationships/image" Target="../media/image32.wmf"/><Relationship Id="rId11" Type="http://schemas.openxmlformats.org/officeDocument/2006/relationships/image" Target="../media/image37.emf"/><Relationship Id="rId24" Type="http://schemas.openxmlformats.org/officeDocument/2006/relationships/image" Target="../media/image50.wmf"/><Relationship Id="rId5" Type="http://schemas.openxmlformats.org/officeDocument/2006/relationships/image" Target="../media/image31.wmf"/><Relationship Id="rId15" Type="http://schemas.openxmlformats.org/officeDocument/2006/relationships/image" Target="../media/image41.wmf"/><Relationship Id="rId23" Type="http://schemas.openxmlformats.org/officeDocument/2006/relationships/image" Target="../media/image49.wmf"/><Relationship Id="rId10" Type="http://schemas.openxmlformats.org/officeDocument/2006/relationships/image" Target="../media/image36.wmf"/><Relationship Id="rId19" Type="http://schemas.openxmlformats.org/officeDocument/2006/relationships/image" Target="../media/image45.emf"/><Relationship Id="rId4" Type="http://schemas.openxmlformats.org/officeDocument/2006/relationships/image" Target="../media/image30.wmf"/><Relationship Id="rId9" Type="http://schemas.openxmlformats.org/officeDocument/2006/relationships/image" Target="../media/image35.emf"/><Relationship Id="rId14" Type="http://schemas.openxmlformats.org/officeDocument/2006/relationships/image" Target="../media/image40.emf"/><Relationship Id="rId22" Type="http://schemas.openxmlformats.org/officeDocument/2006/relationships/image" Target="../media/image48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323850</xdr:rowOff>
    </xdr:from>
    <xdr:to>
      <xdr:col>2</xdr:col>
      <xdr:colOff>114300</xdr:colOff>
      <xdr:row>1</xdr:row>
      <xdr:rowOff>352425</xdr:rowOff>
    </xdr:to>
    <xdr:pic>
      <xdr:nvPicPr>
        <xdr:cNvPr id="2" name="图片 4" descr="公司厂标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23850"/>
          <a:ext cx="12858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139944</xdr:colOff>
      <xdr:row>22</xdr:row>
      <xdr:rowOff>43447</xdr:rowOff>
    </xdr:from>
    <xdr:to>
      <xdr:col>6</xdr:col>
      <xdr:colOff>499944</xdr:colOff>
      <xdr:row>22</xdr:row>
      <xdr:rowOff>331447</xdr:rowOff>
    </xdr:to>
    <xdr:pic>
      <xdr:nvPicPr>
        <xdr:cNvPr id="92" name="图片 91" descr="11">
          <a:extLst>
            <a:ext uri="{FF2B5EF4-FFF2-40B4-BE49-F238E27FC236}">
              <a16:creationId xmlns:a16="http://schemas.microsoft.com/office/drawing/2014/main" id="{BC2E9743-11F7-46DC-9580-0D4786C321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93019" y="7787272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140335</xdr:colOff>
      <xdr:row>14</xdr:row>
      <xdr:rowOff>92857</xdr:rowOff>
    </xdr:from>
    <xdr:to>
      <xdr:col>6</xdr:col>
      <xdr:colOff>500335</xdr:colOff>
      <xdr:row>14</xdr:row>
      <xdr:rowOff>380857</xdr:rowOff>
    </xdr:to>
    <xdr:pic>
      <xdr:nvPicPr>
        <xdr:cNvPr id="93" name="图片 92" descr="1">
          <a:extLst>
            <a:ext uri="{FF2B5EF4-FFF2-40B4-BE49-F238E27FC236}">
              <a16:creationId xmlns:a16="http://schemas.microsoft.com/office/drawing/2014/main" id="{2A3BFA7F-9EF3-4CA4-BC7D-6FD633D66D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93410" y="4407682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152400</xdr:colOff>
      <xdr:row>10</xdr:row>
      <xdr:rowOff>109821</xdr:rowOff>
    </xdr:from>
    <xdr:to>
      <xdr:col>6</xdr:col>
      <xdr:colOff>512400</xdr:colOff>
      <xdr:row>10</xdr:row>
      <xdr:rowOff>397821</xdr:rowOff>
    </xdr:to>
    <xdr:pic>
      <xdr:nvPicPr>
        <xdr:cNvPr id="94" name="图片 93" descr="21">
          <a:extLst>
            <a:ext uri="{FF2B5EF4-FFF2-40B4-BE49-F238E27FC236}">
              <a16:creationId xmlns:a16="http://schemas.microsoft.com/office/drawing/2014/main" id="{6A4C8AA9-2429-4BD6-886C-864F766074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05475" y="2710146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28</xdr:row>
      <xdr:rowOff>63012</xdr:rowOff>
    </xdr:from>
    <xdr:to>
      <xdr:col>6</xdr:col>
      <xdr:colOff>455250</xdr:colOff>
      <xdr:row>28</xdr:row>
      <xdr:rowOff>351012</xdr:rowOff>
    </xdr:to>
    <xdr:pic>
      <xdr:nvPicPr>
        <xdr:cNvPr id="95" name="图片 94" descr="101">
          <a:extLst>
            <a:ext uri="{FF2B5EF4-FFF2-40B4-BE49-F238E27FC236}">
              <a16:creationId xmlns:a16="http://schemas.microsoft.com/office/drawing/2014/main" id="{94C05C1C-736C-4049-9386-47A3638D9F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48325" y="10388112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160655</xdr:colOff>
      <xdr:row>30</xdr:row>
      <xdr:rowOff>74578</xdr:rowOff>
    </xdr:from>
    <xdr:to>
      <xdr:col>6</xdr:col>
      <xdr:colOff>448655</xdr:colOff>
      <xdr:row>30</xdr:row>
      <xdr:rowOff>434578</xdr:rowOff>
    </xdr:to>
    <xdr:pic>
      <xdr:nvPicPr>
        <xdr:cNvPr id="96" name="图片 95" descr="105">
          <a:extLst>
            <a:ext uri="{FF2B5EF4-FFF2-40B4-BE49-F238E27FC236}">
              <a16:creationId xmlns:a16="http://schemas.microsoft.com/office/drawing/2014/main" id="{0144D4DB-6712-4322-B601-CD4FDF174F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16200000">
          <a:off x="5677730" y="11311978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114299</xdr:colOff>
      <xdr:row>13</xdr:row>
      <xdr:rowOff>95669</xdr:rowOff>
    </xdr:from>
    <xdr:to>
      <xdr:col>6</xdr:col>
      <xdr:colOff>474299</xdr:colOff>
      <xdr:row>13</xdr:row>
      <xdr:rowOff>383669</xdr:rowOff>
    </xdr:to>
    <xdr:pic>
      <xdr:nvPicPr>
        <xdr:cNvPr id="97" name="图片 191">
          <a:extLst>
            <a:ext uri="{FF2B5EF4-FFF2-40B4-BE49-F238E27FC236}">
              <a16:creationId xmlns:a16="http://schemas.microsoft.com/office/drawing/2014/main" id="{8941C069-6E4A-4B56-ACE1-F146EF8F8A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rcRect t="15686" r="9015"/>
        <a:stretch>
          <a:fillRect/>
        </a:stretch>
      </xdr:blipFill>
      <xdr:spPr>
        <a:xfrm>
          <a:off x="5667374" y="3981869"/>
          <a:ext cx="360000" cy="288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154305</xdr:colOff>
      <xdr:row>27</xdr:row>
      <xdr:rowOff>91859</xdr:rowOff>
    </xdr:from>
    <xdr:to>
      <xdr:col>6</xdr:col>
      <xdr:colOff>514305</xdr:colOff>
      <xdr:row>27</xdr:row>
      <xdr:rowOff>379859</xdr:rowOff>
    </xdr:to>
    <xdr:pic>
      <xdr:nvPicPr>
        <xdr:cNvPr id="98" name="图片 97" descr="7">
          <a:extLst>
            <a:ext uri="{FF2B5EF4-FFF2-40B4-BE49-F238E27FC236}">
              <a16:creationId xmlns:a16="http://schemas.microsoft.com/office/drawing/2014/main" id="{28934471-037E-48D6-9CB4-BE7AC3D458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707380" y="9978809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133350</xdr:colOff>
      <xdr:row>29</xdr:row>
      <xdr:rowOff>77980</xdr:rowOff>
    </xdr:from>
    <xdr:to>
      <xdr:col>6</xdr:col>
      <xdr:colOff>493350</xdr:colOff>
      <xdr:row>29</xdr:row>
      <xdr:rowOff>365980</xdr:rowOff>
    </xdr:to>
    <xdr:pic>
      <xdr:nvPicPr>
        <xdr:cNvPr id="99" name="图片 98" descr="101">
          <a:extLst>
            <a:ext uri="{FF2B5EF4-FFF2-40B4-BE49-F238E27FC236}">
              <a16:creationId xmlns:a16="http://schemas.microsoft.com/office/drawing/2014/main" id="{7EA65695-1536-44E0-B0BC-D435628C2D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86425" y="10841230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131152</xdr:colOff>
      <xdr:row>16</xdr:row>
      <xdr:rowOff>71940</xdr:rowOff>
    </xdr:from>
    <xdr:to>
      <xdr:col>6</xdr:col>
      <xdr:colOff>491152</xdr:colOff>
      <xdr:row>16</xdr:row>
      <xdr:rowOff>359940</xdr:rowOff>
    </xdr:to>
    <xdr:pic>
      <xdr:nvPicPr>
        <xdr:cNvPr id="100" name="图片 99">
          <a:extLst>
            <a:ext uri="{FF2B5EF4-FFF2-40B4-BE49-F238E27FC236}">
              <a16:creationId xmlns:a16="http://schemas.microsoft.com/office/drawing/2014/main" id="{7B51C43F-B499-4B6F-BC4F-0226F9DC304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4227" y="5244015"/>
          <a:ext cx="360000" cy="2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185942</xdr:colOff>
      <xdr:row>20</xdr:row>
      <xdr:rowOff>58301</xdr:rowOff>
    </xdr:from>
    <xdr:to>
      <xdr:col>6</xdr:col>
      <xdr:colOff>545942</xdr:colOff>
      <xdr:row>20</xdr:row>
      <xdr:rowOff>346301</xdr:rowOff>
    </xdr:to>
    <xdr:pic>
      <xdr:nvPicPr>
        <xdr:cNvPr id="101" name="图片 100">
          <a:extLst>
            <a:ext uri="{FF2B5EF4-FFF2-40B4-BE49-F238E27FC236}">
              <a16:creationId xmlns:a16="http://schemas.microsoft.com/office/drawing/2014/main" id="{DF06DFA5-536F-44CE-AB92-5B25EE4E059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9017" y="6944876"/>
          <a:ext cx="360000" cy="2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207991</xdr:colOff>
      <xdr:row>19</xdr:row>
      <xdr:rowOff>25748</xdr:rowOff>
    </xdr:from>
    <xdr:to>
      <xdr:col>6</xdr:col>
      <xdr:colOff>567991</xdr:colOff>
      <xdr:row>19</xdr:row>
      <xdr:rowOff>313748</xdr:rowOff>
    </xdr:to>
    <xdr:pic>
      <xdr:nvPicPr>
        <xdr:cNvPr id="102" name="图片 101">
          <a:extLst>
            <a:ext uri="{FF2B5EF4-FFF2-40B4-BE49-F238E27FC236}">
              <a16:creationId xmlns:a16="http://schemas.microsoft.com/office/drawing/2014/main" id="{14328506-4106-47E7-A64F-0DC293ED3BF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1066" y="6483698"/>
          <a:ext cx="360000" cy="2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127299</xdr:colOff>
      <xdr:row>17</xdr:row>
      <xdr:rowOff>62489</xdr:rowOff>
    </xdr:from>
    <xdr:to>
      <xdr:col>6</xdr:col>
      <xdr:colOff>487299</xdr:colOff>
      <xdr:row>17</xdr:row>
      <xdr:rowOff>350489</xdr:rowOff>
    </xdr:to>
    <xdr:pic>
      <xdr:nvPicPr>
        <xdr:cNvPr id="103" name="图片 102">
          <a:extLst>
            <a:ext uri="{FF2B5EF4-FFF2-40B4-BE49-F238E27FC236}">
              <a16:creationId xmlns:a16="http://schemas.microsoft.com/office/drawing/2014/main" id="{9C0B3893-5EF1-45EC-872A-12EC39D04D5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0374" y="5663189"/>
          <a:ext cx="360000" cy="2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154598</xdr:colOff>
      <xdr:row>23</xdr:row>
      <xdr:rowOff>104964</xdr:rowOff>
    </xdr:from>
    <xdr:to>
      <xdr:col>6</xdr:col>
      <xdr:colOff>514598</xdr:colOff>
      <xdr:row>23</xdr:row>
      <xdr:rowOff>392964</xdr:rowOff>
    </xdr:to>
    <xdr:pic>
      <xdr:nvPicPr>
        <xdr:cNvPr id="104" name="图片 103" descr="截图20220503144755496">
          <a:extLst>
            <a:ext uri="{FF2B5EF4-FFF2-40B4-BE49-F238E27FC236}">
              <a16:creationId xmlns:a16="http://schemas.microsoft.com/office/drawing/2014/main" id="{2E778101-9EC7-466B-8779-C14C5987B2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707673" y="8277414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162065</xdr:colOff>
      <xdr:row>24</xdr:row>
      <xdr:rowOff>94726</xdr:rowOff>
    </xdr:from>
    <xdr:to>
      <xdr:col>6</xdr:col>
      <xdr:colOff>522065</xdr:colOff>
      <xdr:row>24</xdr:row>
      <xdr:rowOff>382726</xdr:rowOff>
    </xdr:to>
    <xdr:pic>
      <xdr:nvPicPr>
        <xdr:cNvPr id="105" name="图片 104">
          <a:extLst>
            <a:ext uri="{FF2B5EF4-FFF2-40B4-BE49-F238E27FC236}">
              <a16:creationId xmlns:a16="http://schemas.microsoft.com/office/drawing/2014/main" id="{7C260F9C-174A-486C-87A9-FB4535FA43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715140" y="8695801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162658</xdr:colOff>
      <xdr:row>31</xdr:row>
      <xdr:rowOff>102567</xdr:rowOff>
    </xdr:from>
    <xdr:to>
      <xdr:col>6</xdr:col>
      <xdr:colOff>522658</xdr:colOff>
      <xdr:row>31</xdr:row>
      <xdr:rowOff>390567</xdr:rowOff>
    </xdr:to>
    <xdr:pic>
      <xdr:nvPicPr>
        <xdr:cNvPr id="106" name="图片 105">
          <a:extLst>
            <a:ext uri="{FF2B5EF4-FFF2-40B4-BE49-F238E27FC236}">
              <a16:creationId xmlns:a16="http://schemas.microsoft.com/office/drawing/2014/main" id="{BC028D07-0A38-45CB-AD81-728E7B4B4C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715733" y="11742117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161555</xdr:colOff>
      <xdr:row>32</xdr:row>
      <xdr:rowOff>101635</xdr:rowOff>
    </xdr:from>
    <xdr:to>
      <xdr:col>6</xdr:col>
      <xdr:colOff>521555</xdr:colOff>
      <xdr:row>32</xdr:row>
      <xdr:rowOff>389635</xdr:rowOff>
    </xdr:to>
    <xdr:pic>
      <xdr:nvPicPr>
        <xdr:cNvPr id="107" name="图片 106">
          <a:extLst>
            <a:ext uri="{FF2B5EF4-FFF2-40B4-BE49-F238E27FC236}">
              <a16:creationId xmlns:a16="http://schemas.microsoft.com/office/drawing/2014/main" id="{736ACFD0-3037-4657-B4C1-9BE2D7E9F1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714630" y="12179335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132979</xdr:colOff>
      <xdr:row>33</xdr:row>
      <xdr:rowOff>145178</xdr:rowOff>
    </xdr:from>
    <xdr:to>
      <xdr:col>6</xdr:col>
      <xdr:colOff>492979</xdr:colOff>
      <xdr:row>33</xdr:row>
      <xdr:rowOff>433178</xdr:rowOff>
    </xdr:to>
    <xdr:pic>
      <xdr:nvPicPr>
        <xdr:cNvPr id="108" name="图片 107">
          <a:extLst>
            <a:ext uri="{FF2B5EF4-FFF2-40B4-BE49-F238E27FC236}">
              <a16:creationId xmlns:a16="http://schemas.microsoft.com/office/drawing/2014/main" id="{BD038C12-CA79-45E3-96C1-3781F90F6E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686054" y="12661028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184640</xdr:colOff>
      <xdr:row>34</xdr:row>
      <xdr:rowOff>125089</xdr:rowOff>
    </xdr:from>
    <xdr:to>
      <xdr:col>6</xdr:col>
      <xdr:colOff>544640</xdr:colOff>
      <xdr:row>34</xdr:row>
      <xdr:rowOff>413089</xdr:rowOff>
    </xdr:to>
    <xdr:pic>
      <xdr:nvPicPr>
        <xdr:cNvPr id="109" name="图片 108">
          <a:extLst>
            <a:ext uri="{FF2B5EF4-FFF2-40B4-BE49-F238E27FC236}">
              <a16:creationId xmlns:a16="http://schemas.microsoft.com/office/drawing/2014/main" id="{B8E6937E-68E0-465D-97AF-2510CBCEC8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737715" y="13079089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122435</xdr:colOff>
      <xdr:row>35</xdr:row>
      <xdr:rowOff>104776</xdr:rowOff>
    </xdr:from>
    <xdr:to>
      <xdr:col>6</xdr:col>
      <xdr:colOff>482435</xdr:colOff>
      <xdr:row>35</xdr:row>
      <xdr:rowOff>392776</xdr:rowOff>
    </xdr:to>
    <xdr:pic>
      <xdr:nvPicPr>
        <xdr:cNvPr id="110" name="图片 109">
          <a:extLst>
            <a:ext uri="{FF2B5EF4-FFF2-40B4-BE49-F238E27FC236}">
              <a16:creationId xmlns:a16="http://schemas.microsoft.com/office/drawing/2014/main" id="{188377E5-0BAB-4A86-A959-BA487A5F2C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675510" y="13535026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166322</xdr:colOff>
      <xdr:row>8</xdr:row>
      <xdr:rowOff>47953</xdr:rowOff>
    </xdr:from>
    <xdr:to>
      <xdr:col>6</xdr:col>
      <xdr:colOff>526322</xdr:colOff>
      <xdr:row>8</xdr:row>
      <xdr:rowOff>335953</xdr:rowOff>
    </xdr:to>
    <xdr:pic>
      <xdr:nvPicPr>
        <xdr:cNvPr id="111" name="图片 110">
          <a:extLst>
            <a:ext uri="{FF2B5EF4-FFF2-40B4-BE49-F238E27FC236}">
              <a16:creationId xmlns:a16="http://schemas.microsoft.com/office/drawing/2014/main" id="{4C030E48-08AD-407C-8CEA-42DAC432DC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719397" y="1791028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150203</xdr:colOff>
      <xdr:row>9</xdr:row>
      <xdr:rowOff>80506</xdr:rowOff>
    </xdr:from>
    <xdr:to>
      <xdr:col>6</xdr:col>
      <xdr:colOff>510203</xdr:colOff>
      <xdr:row>9</xdr:row>
      <xdr:rowOff>368506</xdr:rowOff>
    </xdr:to>
    <xdr:pic>
      <xdr:nvPicPr>
        <xdr:cNvPr id="112" name="图片 111">
          <a:extLst>
            <a:ext uri="{FF2B5EF4-FFF2-40B4-BE49-F238E27FC236}">
              <a16:creationId xmlns:a16="http://schemas.microsoft.com/office/drawing/2014/main" id="{28E39411-8CF5-4E02-998B-62F9D76E4C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703278" y="2252206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143608</xdr:colOff>
      <xdr:row>12</xdr:row>
      <xdr:rowOff>43086</xdr:rowOff>
    </xdr:from>
    <xdr:to>
      <xdr:col>6</xdr:col>
      <xdr:colOff>503608</xdr:colOff>
      <xdr:row>12</xdr:row>
      <xdr:rowOff>331086</xdr:rowOff>
    </xdr:to>
    <xdr:pic>
      <xdr:nvPicPr>
        <xdr:cNvPr id="113" name="图片 112">
          <a:extLst>
            <a:ext uri="{FF2B5EF4-FFF2-40B4-BE49-F238E27FC236}">
              <a16:creationId xmlns:a16="http://schemas.microsoft.com/office/drawing/2014/main" id="{CDEB6730-E3B3-4C6C-B57E-BE003E8597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696683" y="3500661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143608</xdr:colOff>
      <xdr:row>11</xdr:row>
      <xdr:rowOff>75743</xdr:rowOff>
    </xdr:from>
    <xdr:to>
      <xdr:col>6</xdr:col>
      <xdr:colOff>503608</xdr:colOff>
      <xdr:row>11</xdr:row>
      <xdr:rowOff>363743</xdr:rowOff>
    </xdr:to>
    <xdr:pic>
      <xdr:nvPicPr>
        <xdr:cNvPr id="114" name="图片 113">
          <a:extLst>
            <a:ext uri="{FF2B5EF4-FFF2-40B4-BE49-F238E27FC236}">
              <a16:creationId xmlns:a16="http://schemas.microsoft.com/office/drawing/2014/main" id="{4F70B55F-54AE-49B1-A428-342F1D0D4A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696683" y="3104693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173498</xdr:colOff>
      <xdr:row>7</xdr:row>
      <xdr:rowOff>66674</xdr:rowOff>
    </xdr:from>
    <xdr:to>
      <xdr:col>6</xdr:col>
      <xdr:colOff>533498</xdr:colOff>
      <xdr:row>7</xdr:row>
      <xdr:rowOff>354674</xdr:rowOff>
    </xdr:to>
    <xdr:pic>
      <xdr:nvPicPr>
        <xdr:cNvPr id="115" name="图片 114">
          <a:extLst>
            <a:ext uri="{FF2B5EF4-FFF2-40B4-BE49-F238E27FC236}">
              <a16:creationId xmlns:a16="http://schemas.microsoft.com/office/drawing/2014/main" id="{4D1CC5B0-4ED5-4067-BA2B-C7DA551215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726573" y="1381124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123824</xdr:colOff>
      <xdr:row>18</xdr:row>
      <xdr:rowOff>75258</xdr:rowOff>
    </xdr:from>
    <xdr:to>
      <xdr:col>6</xdr:col>
      <xdr:colOff>483824</xdr:colOff>
      <xdr:row>18</xdr:row>
      <xdr:rowOff>363258</xdr:rowOff>
    </xdr:to>
    <xdr:pic>
      <xdr:nvPicPr>
        <xdr:cNvPr id="116" name="图片 115">
          <a:extLst>
            <a:ext uri="{FF2B5EF4-FFF2-40B4-BE49-F238E27FC236}">
              <a16:creationId xmlns:a16="http://schemas.microsoft.com/office/drawing/2014/main" id="{F2F6DC12-81AC-45D4-808E-3E0BBE10C0A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899" y="6104583"/>
          <a:ext cx="360000" cy="2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106880</xdr:colOff>
      <xdr:row>21</xdr:row>
      <xdr:rowOff>53487</xdr:rowOff>
    </xdr:from>
    <xdr:to>
      <xdr:col>6</xdr:col>
      <xdr:colOff>466880</xdr:colOff>
      <xdr:row>21</xdr:row>
      <xdr:rowOff>341487</xdr:rowOff>
    </xdr:to>
    <xdr:pic>
      <xdr:nvPicPr>
        <xdr:cNvPr id="117" name="图片 116">
          <a:extLst>
            <a:ext uri="{FF2B5EF4-FFF2-40B4-BE49-F238E27FC236}">
              <a16:creationId xmlns:a16="http://schemas.microsoft.com/office/drawing/2014/main" id="{CB9749F3-87D3-4FC4-93C9-F0E94E94DB6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9955" y="7368687"/>
          <a:ext cx="360000" cy="2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123965</xdr:colOff>
      <xdr:row>25</xdr:row>
      <xdr:rowOff>90643</xdr:rowOff>
    </xdr:from>
    <xdr:to>
      <xdr:col>6</xdr:col>
      <xdr:colOff>483965</xdr:colOff>
      <xdr:row>25</xdr:row>
      <xdr:rowOff>378643</xdr:rowOff>
    </xdr:to>
    <xdr:pic>
      <xdr:nvPicPr>
        <xdr:cNvPr id="118" name="图片 117">
          <a:extLst>
            <a:ext uri="{FF2B5EF4-FFF2-40B4-BE49-F238E27FC236}">
              <a16:creationId xmlns:a16="http://schemas.microsoft.com/office/drawing/2014/main" id="{415DBA9D-B489-4527-8552-C05280A96E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677040" y="9120343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142874</xdr:colOff>
      <xdr:row>26</xdr:row>
      <xdr:rowOff>124783</xdr:rowOff>
    </xdr:from>
    <xdr:to>
      <xdr:col>6</xdr:col>
      <xdr:colOff>502874</xdr:colOff>
      <xdr:row>26</xdr:row>
      <xdr:rowOff>412783</xdr:rowOff>
    </xdr:to>
    <xdr:pic>
      <xdr:nvPicPr>
        <xdr:cNvPr id="119" name="图片 118">
          <a:extLst>
            <a:ext uri="{FF2B5EF4-FFF2-40B4-BE49-F238E27FC236}">
              <a16:creationId xmlns:a16="http://schemas.microsoft.com/office/drawing/2014/main" id="{8FFACB71-7204-4F6F-98D6-F29D116EBB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695949" y="9583108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133351</xdr:colOff>
      <xdr:row>15</xdr:row>
      <xdr:rowOff>66676</xdr:rowOff>
    </xdr:from>
    <xdr:to>
      <xdr:col>6</xdr:col>
      <xdr:colOff>552451</xdr:colOff>
      <xdr:row>15</xdr:row>
      <xdr:rowOff>356822</xdr:rowOff>
    </xdr:to>
    <xdr:pic>
      <xdr:nvPicPr>
        <xdr:cNvPr id="120" name="图片 119" descr="4">
          <a:extLst>
            <a:ext uri="{FF2B5EF4-FFF2-40B4-BE49-F238E27FC236}">
              <a16:creationId xmlns:a16="http://schemas.microsoft.com/office/drawing/2014/main" id="{B524E7AD-85BF-470D-B804-AF2A56D82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686426" y="4810126"/>
          <a:ext cx="419100" cy="290146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36</xdr:row>
      <xdr:rowOff>38100</xdr:rowOff>
    </xdr:from>
    <xdr:to>
      <xdr:col>6</xdr:col>
      <xdr:colOff>497383</xdr:colOff>
      <xdr:row>36</xdr:row>
      <xdr:rowOff>438150</xdr:rowOff>
    </xdr:to>
    <xdr:pic>
      <xdr:nvPicPr>
        <xdr:cNvPr id="2" name="图片 1" descr="截图20220503135229920">
          <a:extLst>
            <a:ext uri="{FF2B5EF4-FFF2-40B4-BE49-F238E27FC236}">
              <a16:creationId xmlns:a16="http://schemas.microsoft.com/office/drawing/2014/main" id="{273D53B4-F0B8-4622-BB79-5808F399E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619750" y="13944600"/>
          <a:ext cx="430708" cy="400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5772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70789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6725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8630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1962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65074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9582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68630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61962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63867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915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70598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69582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464820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70535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466725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466725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61010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471487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473392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78155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67677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66725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65772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66725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61962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esktop/H6&#24037;&#33402;BOM&amp;&#26448;&#26009;&#28040;&#32791;&#23450;&#39069;/H6&#21103;&#39550;&#39542;&#24231;&#26885;&#24635;&#25104;&#24037;&#33402;BOM-F-V%2001-2021123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38634;&#20339;/00-BOM&#31867;&#24037;&#20316;/&#27827;&#21271;&#39033;&#30446;BOM/H6&#24037;&#33402;BOM&amp;&#26448;&#26009;&#28040;&#32791;&#23450;&#39069;/H6-BOM&amp;&#22806;&#36141;&#20214;&#24320;&#21457;&#30003;&#35831;&#21333;-2022.02.22/H6&#39550;&#39542;&#21592;&#24231;&#26885;&#24635;&#25104;&#24037;&#33402;BOM%20-F-V%2001-202202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Module1.印刷" refersTo="#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" refersTo="#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ﾚ-ｻﾞ-印"/>
    </sheetNames>
    <definedNames>
      <definedName name="印刷" refersTo="#REF!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NG"/>
      <sheetName val="H6首页"/>
      <sheetName val="H6副驾驶功能座椅"/>
      <sheetName val="H6副驾驶座椅总成工艺BOM-F-V 01-20211230"/>
    </sheetNames>
    <definedNames>
      <definedName name="印刷トルク" refersTo="#REF!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NG"/>
      <sheetName val="驾驶员座椅EBOM首页"/>
      <sheetName val="驾驶员座椅EBOM"/>
      <sheetName val="H6驾驶员座椅总成工艺BOM -F-V 01-20220218"/>
    </sheetNames>
    <definedNames>
      <definedName name="印刷トルク" refersTo="#REF!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9"/>
  <sheetViews>
    <sheetView view="pageBreakPreview" workbookViewId="0">
      <selection activeCell="T5" sqref="T5"/>
    </sheetView>
  </sheetViews>
  <sheetFormatPr defaultColWidth="9" defaultRowHeight="13.5" x14ac:dyDescent="0.15"/>
  <cols>
    <col min="1" max="16383" width="9" style="22"/>
  </cols>
  <sheetData>
    <row r="1" spans="1:16" ht="48" customHeight="1" x14ac:dyDescent="0.15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69.95" customHeight="1" x14ac:dyDescent="0.1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spans="1:16" ht="69.95" customHeight="1" x14ac:dyDescent="0.15">
      <c r="A3" s="71" t="s">
        <v>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</row>
    <row r="4" spans="1:16" ht="69.95" customHeight="1" x14ac:dyDescent="0.15">
      <c r="A4" s="71" t="s">
        <v>146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6" spans="1:16" ht="45" customHeight="1" x14ac:dyDescent="0.3">
      <c r="E6" s="29"/>
      <c r="F6" s="69" t="s">
        <v>1</v>
      </c>
      <c r="G6" s="69"/>
      <c r="H6" s="30"/>
      <c r="I6" s="32"/>
      <c r="J6" s="30"/>
    </row>
    <row r="7" spans="1:16" ht="45" customHeight="1" x14ac:dyDescent="0.3">
      <c r="E7" s="29"/>
      <c r="F7" s="69" t="s">
        <v>2</v>
      </c>
      <c r="G7" s="69"/>
      <c r="H7" s="31"/>
      <c r="I7" s="31"/>
      <c r="J7" s="31"/>
    </row>
    <row r="8" spans="1:16" ht="45" customHeight="1" x14ac:dyDescent="0.3">
      <c r="E8" s="29"/>
      <c r="F8" s="69" t="s">
        <v>3</v>
      </c>
      <c r="G8" s="69"/>
      <c r="H8" s="31"/>
      <c r="I8" s="31"/>
      <c r="J8" s="31"/>
    </row>
    <row r="9" spans="1:16" ht="45" customHeight="1" x14ac:dyDescent="0.3">
      <c r="E9" s="29"/>
      <c r="F9" s="69" t="s">
        <v>4</v>
      </c>
      <c r="G9" s="69"/>
      <c r="H9" s="31"/>
      <c r="I9" s="31"/>
      <c r="J9" s="31"/>
      <c r="N9" s="33" t="s">
        <v>241</v>
      </c>
    </row>
  </sheetData>
  <mergeCells count="8">
    <mergeCell ref="F7:G7"/>
    <mergeCell ref="F8:G8"/>
    <mergeCell ref="F9:G9"/>
    <mergeCell ref="A1:P1"/>
    <mergeCell ref="A2:P2"/>
    <mergeCell ref="A3:P3"/>
    <mergeCell ref="A4:P4"/>
    <mergeCell ref="F6:G6"/>
  </mergeCells>
  <phoneticPr fontId="26" type="noConversion"/>
  <printOptions horizontalCentered="1"/>
  <pageMargins left="0.39370078740157499" right="0.39370078740157499" top="0.78740157480314998" bottom="0.39370078740157499" header="0.31496062992126" footer="0.31496062992126"/>
  <pageSetup paperSize="9" scale="80" orientation="landscape" blackAndWhite="1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"/>
  <sheetViews>
    <sheetView view="pageBreakPreview" workbookViewId="0">
      <selection activeCell="D5" sqref="D5"/>
    </sheetView>
  </sheetViews>
  <sheetFormatPr defaultColWidth="8" defaultRowHeight="13.5" x14ac:dyDescent="0.15"/>
  <cols>
    <col min="1" max="1" width="14.875" style="22" customWidth="1"/>
    <col min="2" max="2" width="9.125" style="22" customWidth="1"/>
    <col min="3" max="3" width="10.625" style="22" customWidth="1"/>
    <col min="4" max="4" width="84.875" style="22" customWidth="1"/>
    <col min="5" max="5" width="9.375" style="22" customWidth="1"/>
    <col min="6" max="6" width="7.375" style="22" customWidth="1"/>
    <col min="7" max="16384" width="8" style="22"/>
  </cols>
  <sheetData>
    <row r="1" spans="1:6" ht="22.5" customHeight="1" x14ac:dyDescent="0.15">
      <c r="A1" s="72" t="s">
        <v>5</v>
      </c>
      <c r="B1" s="72"/>
      <c r="C1" s="72"/>
      <c r="D1" s="72"/>
      <c r="E1" s="72"/>
      <c r="F1" s="72"/>
    </row>
    <row r="2" spans="1:6" x14ac:dyDescent="0.15">
      <c r="A2" s="72"/>
      <c r="B2" s="72"/>
      <c r="C2" s="72"/>
      <c r="D2" s="72"/>
      <c r="E2" s="72"/>
      <c r="F2" s="72"/>
    </row>
    <row r="3" spans="1:6" ht="26.25" customHeight="1" x14ac:dyDescent="0.15">
      <c r="A3" s="23" t="s">
        <v>6</v>
      </c>
      <c r="B3" s="23" t="s">
        <v>7</v>
      </c>
      <c r="C3" s="23" t="s">
        <v>8</v>
      </c>
      <c r="D3" s="23" t="s">
        <v>9</v>
      </c>
      <c r="E3" s="23" t="s">
        <v>10</v>
      </c>
      <c r="F3" s="23" t="s">
        <v>11</v>
      </c>
    </row>
    <row r="4" spans="1:6" ht="30" customHeight="1" x14ac:dyDescent="0.15">
      <c r="A4" s="24" t="s">
        <v>240</v>
      </c>
      <c r="B4" s="25" t="s">
        <v>233</v>
      </c>
      <c r="C4" s="26" t="s">
        <v>239</v>
      </c>
      <c r="D4" s="27" t="s">
        <v>237</v>
      </c>
      <c r="E4" s="25" t="s">
        <v>238</v>
      </c>
      <c r="F4" s="23"/>
    </row>
    <row r="5" spans="1:6" ht="30" customHeight="1" x14ac:dyDescent="0.15">
      <c r="A5" s="24"/>
      <c r="B5" s="25"/>
      <c r="C5" s="26"/>
      <c r="D5" s="27"/>
      <c r="E5" s="25"/>
      <c r="F5" s="23"/>
    </row>
    <row r="6" spans="1:6" ht="30" customHeight="1" x14ac:dyDescent="0.15">
      <c r="A6" s="24"/>
      <c r="B6" s="25"/>
      <c r="C6" s="26"/>
      <c r="D6" s="27"/>
      <c r="E6" s="25"/>
      <c r="F6" s="23"/>
    </row>
    <row r="7" spans="1:6" ht="30" customHeight="1" x14ac:dyDescent="0.15">
      <c r="A7" s="24"/>
      <c r="B7" s="25"/>
      <c r="C7" s="26"/>
      <c r="D7" s="27"/>
      <c r="E7" s="25"/>
      <c r="F7" s="23"/>
    </row>
    <row r="8" spans="1:6" ht="30" customHeight="1" x14ac:dyDescent="0.15">
      <c r="A8" s="24"/>
      <c r="B8" s="25"/>
      <c r="C8" s="26"/>
      <c r="D8" s="27"/>
      <c r="E8" s="25"/>
      <c r="F8" s="23"/>
    </row>
    <row r="9" spans="1:6" ht="30" customHeight="1" x14ac:dyDescent="0.15">
      <c r="A9" s="25"/>
      <c r="B9" s="25"/>
      <c r="C9" s="26"/>
      <c r="D9" s="27"/>
      <c r="E9" s="25"/>
      <c r="F9" s="23"/>
    </row>
    <row r="10" spans="1:6" ht="30" customHeight="1" x14ac:dyDescent="0.15">
      <c r="A10" s="25"/>
      <c r="B10" s="25"/>
      <c r="C10" s="26"/>
      <c r="D10" s="27"/>
      <c r="E10" s="25"/>
      <c r="F10" s="23"/>
    </row>
    <row r="11" spans="1:6" ht="30" customHeight="1" x14ac:dyDescent="0.15">
      <c r="A11" s="25"/>
      <c r="B11" s="25"/>
      <c r="C11" s="26"/>
      <c r="D11" s="27"/>
      <c r="E11" s="25"/>
      <c r="F11" s="23"/>
    </row>
    <row r="12" spans="1:6" ht="30" customHeight="1" x14ac:dyDescent="0.15">
      <c r="A12" s="25"/>
      <c r="B12" s="25"/>
      <c r="C12" s="26"/>
      <c r="D12" s="27"/>
      <c r="E12" s="25"/>
      <c r="F12" s="23"/>
    </row>
    <row r="13" spans="1:6" x14ac:dyDescent="0.15">
      <c r="D13" s="28"/>
    </row>
  </sheetData>
  <mergeCells count="1">
    <mergeCell ref="A1:F2"/>
  </mergeCells>
  <phoneticPr fontId="26" type="noConversion"/>
  <printOptions horizontalCentered="1"/>
  <pageMargins left="0.39305555555555599" right="0.39305555555555599" top="0.78680555555555598" bottom="0.78680555555555598" header="0.196527777777778" footer="0.19652777777777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outlinePr summaryBelow="0"/>
  </sheetPr>
  <dimension ref="A1:P37"/>
  <sheetViews>
    <sheetView showGridLines="0" tabSelected="1" view="pageBreakPreview" zoomScaleSheetLayoutView="100" workbookViewId="0">
      <selection activeCell="P45" sqref="P45"/>
    </sheetView>
  </sheetViews>
  <sheetFormatPr defaultColWidth="9" defaultRowHeight="12" x14ac:dyDescent="0.15"/>
  <cols>
    <col min="1" max="1" width="4.625" style="4" customWidth="1"/>
    <col min="2" max="2" width="11.5" style="4" customWidth="1"/>
    <col min="3" max="3" width="15.75" style="4" customWidth="1"/>
    <col min="4" max="4" width="16.875" style="4" customWidth="1"/>
    <col min="5" max="5" width="16.5" style="4" customWidth="1"/>
    <col min="6" max="6" width="7.625" style="4" customWidth="1"/>
    <col min="7" max="7" width="8.375" style="4" customWidth="1"/>
    <col min="8" max="8" width="11.375" style="19" customWidth="1"/>
    <col min="9" max="9" width="9.625" style="20" customWidth="1"/>
    <col min="10" max="10" width="8.125" style="4" customWidth="1"/>
    <col min="11" max="11" width="9" style="4" customWidth="1"/>
    <col min="12" max="12" width="8.375" style="4" customWidth="1"/>
    <col min="13" max="13" width="10.625" style="21" customWidth="1"/>
    <col min="14" max="14" width="10" style="4" customWidth="1"/>
    <col min="15" max="15" width="7.625" style="4" customWidth="1"/>
    <col min="16" max="16" width="9.5" style="4" customWidth="1"/>
    <col min="17" max="16384" width="9" style="4"/>
  </cols>
  <sheetData>
    <row r="1" spans="1:16" customFormat="1" ht="13.5" x14ac:dyDescent="0.15">
      <c r="A1" s="85"/>
      <c r="B1" s="85"/>
      <c r="C1" s="86" t="s">
        <v>139</v>
      </c>
      <c r="D1" s="86"/>
      <c r="E1" s="86"/>
      <c r="F1" s="86"/>
      <c r="G1" s="86"/>
      <c r="H1" s="87"/>
      <c r="I1" s="88"/>
      <c r="J1" s="86"/>
      <c r="K1" s="86"/>
      <c r="L1" s="77" t="s">
        <v>13</v>
      </c>
      <c r="M1" s="78"/>
      <c r="N1" s="89" t="s">
        <v>240</v>
      </c>
      <c r="O1" s="89"/>
      <c r="P1" s="89"/>
    </row>
    <row r="2" spans="1:16" customFormat="1" ht="13.5" x14ac:dyDescent="0.15">
      <c r="A2" s="85"/>
      <c r="B2" s="85"/>
      <c r="C2" s="86"/>
      <c r="D2" s="86"/>
      <c r="E2" s="86"/>
      <c r="F2" s="86"/>
      <c r="G2" s="86"/>
      <c r="H2" s="87"/>
      <c r="I2" s="88"/>
      <c r="J2" s="86"/>
      <c r="K2" s="86"/>
      <c r="L2" s="77" t="s">
        <v>15</v>
      </c>
      <c r="M2" s="78"/>
      <c r="N2" s="89" t="s">
        <v>16</v>
      </c>
      <c r="O2" s="89"/>
      <c r="P2" s="89"/>
    </row>
    <row r="3" spans="1:16" customFormat="1" ht="13.5" x14ac:dyDescent="0.15">
      <c r="A3" s="85"/>
      <c r="B3" s="85"/>
      <c r="C3" s="86"/>
      <c r="D3" s="86"/>
      <c r="E3" s="86"/>
      <c r="F3" s="86"/>
      <c r="G3" s="86"/>
      <c r="H3" s="87"/>
      <c r="I3" s="88"/>
      <c r="J3" s="86"/>
      <c r="K3" s="86"/>
      <c r="L3" s="77" t="s">
        <v>17</v>
      </c>
      <c r="M3" s="78"/>
      <c r="N3" s="90" t="s">
        <v>233</v>
      </c>
      <c r="O3" s="90"/>
      <c r="P3" s="90"/>
    </row>
    <row r="4" spans="1:16" customFormat="1" ht="13.5" x14ac:dyDescent="0.15">
      <c r="A4" s="85"/>
      <c r="B4" s="85"/>
      <c r="C4" s="86"/>
      <c r="D4" s="86"/>
      <c r="E4" s="86"/>
      <c r="F4" s="86"/>
      <c r="G4" s="86"/>
      <c r="H4" s="87"/>
      <c r="I4" s="88"/>
      <c r="J4" s="86"/>
      <c r="K4" s="86"/>
      <c r="L4" s="77" t="s">
        <v>18</v>
      </c>
      <c r="M4" s="78"/>
      <c r="N4" s="77" t="s">
        <v>19</v>
      </c>
      <c r="O4" s="77"/>
      <c r="P4" s="77"/>
    </row>
    <row r="5" spans="1:16" customFormat="1" ht="20.100000000000001" customHeight="1" x14ac:dyDescent="0.15">
      <c r="A5" s="74" t="s">
        <v>145</v>
      </c>
      <c r="B5" s="74"/>
      <c r="C5" s="74"/>
      <c r="D5" s="74"/>
      <c r="E5" s="74"/>
      <c r="F5" s="74" t="s">
        <v>140</v>
      </c>
      <c r="G5" s="74"/>
      <c r="H5" s="75"/>
      <c r="I5" s="76"/>
      <c r="J5" s="74"/>
      <c r="K5" s="74"/>
      <c r="L5" s="77" t="s">
        <v>20</v>
      </c>
      <c r="M5" s="78"/>
      <c r="N5" s="77" t="s">
        <v>231</v>
      </c>
      <c r="O5" s="77"/>
      <c r="P5" s="77"/>
    </row>
    <row r="6" spans="1:16" s="2" customFormat="1" ht="15" customHeight="1" x14ac:dyDescent="0.15">
      <c r="A6" s="79" t="s">
        <v>21</v>
      </c>
      <c r="B6" s="80" t="s">
        <v>22</v>
      </c>
      <c r="C6" s="80" t="s">
        <v>23</v>
      </c>
      <c r="D6" s="73" t="s">
        <v>24</v>
      </c>
      <c r="E6" s="73" t="s">
        <v>25</v>
      </c>
      <c r="F6" s="73" t="s">
        <v>26</v>
      </c>
      <c r="G6" s="73" t="s">
        <v>27</v>
      </c>
      <c r="H6" s="83" t="s">
        <v>28</v>
      </c>
      <c r="I6" s="84" t="s">
        <v>29</v>
      </c>
      <c r="J6" s="73" t="s">
        <v>30</v>
      </c>
      <c r="K6" s="73" t="s">
        <v>31</v>
      </c>
      <c r="L6" s="73" t="s">
        <v>32</v>
      </c>
      <c r="M6" s="81" t="s">
        <v>33</v>
      </c>
      <c r="N6" s="82" t="s">
        <v>34</v>
      </c>
      <c r="O6" s="82" t="s">
        <v>35</v>
      </c>
      <c r="P6" s="82" t="s">
        <v>11</v>
      </c>
    </row>
    <row r="7" spans="1:16" s="3" customFormat="1" ht="15" customHeight="1" x14ac:dyDescent="0.15">
      <c r="A7" s="79"/>
      <c r="B7" s="80"/>
      <c r="C7" s="80"/>
      <c r="D7" s="73"/>
      <c r="E7" s="73"/>
      <c r="F7" s="73"/>
      <c r="G7" s="73"/>
      <c r="H7" s="83"/>
      <c r="I7" s="84"/>
      <c r="J7" s="73"/>
      <c r="K7" s="73"/>
      <c r="L7" s="73"/>
      <c r="M7" s="81"/>
      <c r="N7" s="82"/>
      <c r="O7" s="82"/>
      <c r="P7" s="82"/>
    </row>
    <row r="8" spans="1:16" s="3" customFormat="1" ht="33.75" customHeight="1" x14ac:dyDescent="0.15">
      <c r="A8" s="14">
        <v>1</v>
      </c>
      <c r="B8" s="45" t="s">
        <v>147</v>
      </c>
      <c r="C8" s="45" t="s">
        <v>147</v>
      </c>
      <c r="D8" s="46" t="s">
        <v>167</v>
      </c>
      <c r="E8" s="47" t="s">
        <v>141</v>
      </c>
      <c r="F8" s="47" t="s">
        <v>195</v>
      </c>
      <c r="G8" s="34"/>
      <c r="H8" s="43" t="s">
        <v>216</v>
      </c>
      <c r="I8" s="48" t="s">
        <v>41</v>
      </c>
      <c r="J8" s="34"/>
      <c r="K8" s="38" t="s">
        <v>38</v>
      </c>
      <c r="L8" s="17"/>
      <c r="M8" s="49">
        <v>1</v>
      </c>
      <c r="N8" s="50"/>
      <c r="O8" s="14"/>
      <c r="P8" s="14"/>
    </row>
    <row r="9" spans="1:16" s="3" customFormat="1" ht="33.75" customHeight="1" x14ac:dyDescent="0.15">
      <c r="A9" s="14">
        <v>2</v>
      </c>
      <c r="B9" s="45" t="s">
        <v>148</v>
      </c>
      <c r="C9" s="45" t="s">
        <v>148</v>
      </c>
      <c r="D9" s="51" t="s">
        <v>168</v>
      </c>
      <c r="E9" s="51" t="s">
        <v>141</v>
      </c>
      <c r="F9" s="47" t="s">
        <v>195</v>
      </c>
      <c r="G9" s="52"/>
      <c r="H9" s="42" t="s">
        <v>217</v>
      </c>
      <c r="I9" s="53" t="s">
        <v>41</v>
      </c>
      <c r="J9" s="34"/>
      <c r="K9" s="38" t="s">
        <v>142</v>
      </c>
      <c r="L9" s="17"/>
      <c r="M9" s="49">
        <v>2</v>
      </c>
      <c r="N9" s="50"/>
      <c r="O9" s="14"/>
      <c r="P9" s="14"/>
    </row>
    <row r="10" spans="1:16" s="3" customFormat="1" ht="33.75" customHeight="1" x14ac:dyDescent="0.15">
      <c r="A10" s="14">
        <v>3</v>
      </c>
      <c r="B10" s="45" t="s">
        <v>149</v>
      </c>
      <c r="C10" s="45" t="s">
        <v>149</v>
      </c>
      <c r="D10" s="51" t="s">
        <v>169</v>
      </c>
      <c r="E10" s="51" t="s">
        <v>141</v>
      </c>
      <c r="F10" s="47" t="s">
        <v>195</v>
      </c>
      <c r="G10" s="52"/>
      <c r="H10" s="42" t="s">
        <v>217</v>
      </c>
      <c r="I10" s="53" t="s">
        <v>41</v>
      </c>
      <c r="J10" s="34"/>
      <c r="K10" s="38" t="s">
        <v>142</v>
      </c>
      <c r="L10" s="17"/>
      <c r="M10" s="49">
        <v>2</v>
      </c>
      <c r="N10" s="50"/>
      <c r="O10" s="14"/>
      <c r="P10" s="14"/>
    </row>
    <row r="11" spans="1:16" s="3" customFormat="1" ht="33.75" customHeight="1" x14ac:dyDescent="0.15">
      <c r="A11" s="14">
        <v>4</v>
      </c>
      <c r="B11" s="45" t="s">
        <v>150</v>
      </c>
      <c r="C11" s="45" t="s">
        <v>150</v>
      </c>
      <c r="D11" s="51" t="s">
        <v>170</v>
      </c>
      <c r="E11" s="51" t="s">
        <v>141</v>
      </c>
      <c r="F11" s="47" t="s">
        <v>195</v>
      </c>
      <c r="G11" s="52"/>
      <c r="H11" s="53" t="s">
        <v>131</v>
      </c>
      <c r="I11" s="53" t="s">
        <v>41</v>
      </c>
      <c r="J11" s="35"/>
      <c r="K11" s="38" t="s">
        <v>38</v>
      </c>
      <c r="L11" s="17"/>
      <c r="M11" s="49">
        <v>2</v>
      </c>
      <c r="N11" s="50"/>
      <c r="O11" s="14"/>
      <c r="P11" s="14"/>
    </row>
    <row r="12" spans="1:16" s="3" customFormat="1" ht="33.75" customHeight="1" x14ac:dyDescent="0.15">
      <c r="A12" s="14">
        <v>5</v>
      </c>
      <c r="B12" s="45" t="s">
        <v>151</v>
      </c>
      <c r="C12" s="45" t="s">
        <v>151</v>
      </c>
      <c r="D12" s="51" t="s">
        <v>171</v>
      </c>
      <c r="E12" s="51" t="s">
        <v>141</v>
      </c>
      <c r="F12" s="47" t="s">
        <v>195</v>
      </c>
      <c r="G12" s="52"/>
      <c r="H12" s="53" t="s">
        <v>131</v>
      </c>
      <c r="I12" s="53" t="s">
        <v>41</v>
      </c>
      <c r="J12" s="35"/>
      <c r="K12" s="38" t="s">
        <v>38</v>
      </c>
      <c r="L12" s="41"/>
      <c r="M12" s="49">
        <v>1</v>
      </c>
      <c r="N12" s="54"/>
      <c r="O12" s="55"/>
      <c r="P12" s="55"/>
    </row>
    <row r="13" spans="1:16" s="3" customFormat="1" ht="33.75" customHeight="1" x14ac:dyDescent="0.15">
      <c r="A13" s="14">
        <v>6</v>
      </c>
      <c r="B13" s="45" t="s">
        <v>152</v>
      </c>
      <c r="C13" s="45" t="s">
        <v>152</v>
      </c>
      <c r="D13" s="51" t="s">
        <v>172</v>
      </c>
      <c r="E13" s="51" t="s">
        <v>141</v>
      </c>
      <c r="F13" s="47" t="s">
        <v>195</v>
      </c>
      <c r="G13" s="52"/>
      <c r="H13" s="53" t="s">
        <v>131</v>
      </c>
      <c r="I13" s="53" t="s">
        <v>41</v>
      </c>
      <c r="J13" s="35"/>
      <c r="K13" s="38" t="s">
        <v>38</v>
      </c>
      <c r="L13" s="41"/>
      <c r="M13" s="49">
        <v>1</v>
      </c>
      <c r="N13" s="54"/>
      <c r="O13" s="55"/>
      <c r="P13" s="55"/>
    </row>
    <row r="14" spans="1:16" s="3" customFormat="1" ht="33.75" customHeight="1" x14ac:dyDescent="0.15">
      <c r="A14" s="14">
        <v>7</v>
      </c>
      <c r="B14" s="45" t="s">
        <v>153</v>
      </c>
      <c r="C14" s="45" t="s">
        <v>153</v>
      </c>
      <c r="D14" s="51" t="s">
        <v>173</v>
      </c>
      <c r="E14" s="51" t="s">
        <v>141</v>
      </c>
      <c r="F14" s="47" t="s">
        <v>195</v>
      </c>
      <c r="G14" s="52"/>
      <c r="H14" s="53" t="s">
        <v>143</v>
      </c>
      <c r="I14" s="53" t="s">
        <v>143</v>
      </c>
      <c r="J14" s="35"/>
      <c r="K14" s="38" t="s">
        <v>38</v>
      </c>
      <c r="L14" s="41"/>
      <c r="M14" s="49">
        <v>2</v>
      </c>
      <c r="N14" s="54"/>
      <c r="O14" s="55"/>
      <c r="P14" s="55"/>
    </row>
    <row r="15" spans="1:16" s="3" customFormat="1" ht="33.75" customHeight="1" x14ac:dyDescent="0.15">
      <c r="A15" s="14">
        <v>8</v>
      </c>
      <c r="B15" s="45" t="s">
        <v>154</v>
      </c>
      <c r="C15" s="45" t="s">
        <v>154</v>
      </c>
      <c r="D15" s="51" t="s">
        <v>174</v>
      </c>
      <c r="E15" s="39" t="s">
        <v>141</v>
      </c>
      <c r="F15" s="47" t="s">
        <v>195</v>
      </c>
      <c r="G15" s="52"/>
      <c r="H15" s="56" t="s">
        <v>143</v>
      </c>
      <c r="I15" s="44" t="s">
        <v>143</v>
      </c>
      <c r="J15" s="35"/>
      <c r="K15" s="38" t="s">
        <v>38</v>
      </c>
      <c r="L15" s="41"/>
      <c r="M15" s="49">
        <v>1</v>
      </c>
      <c r="N15" s="54"/>
      <c r="O15" s="55"/>
      <c r="P15" s="55"/>
    </row>
    <row r="16" spans="1:16" s="3" customFormat="1" ht="33.75" customHeight="1" x14ac:dyDescent="0.15">
      <c r="A16" s="14">
        <v>9</v>
      </c>
      <c r="B16" s="45" t="s">
        <v>155</v>
      </c>
      <c r="C16" s="45" t="s">
        <v>155</v>
      </c>
      <c r="D16" s="51" t="s">
        <v>175</v>
      </c>
      <c r="E16" s="39" t="s">
        <v>187</v>
      </c>
      <c r="F16" s="47" t="s">
        <v>195</v>
      </c>
      <c r="G16" s="52"/>
      <c r="H16" s="43" t="s">
        <v>218</v>
      </c>
      <c r="I16" s="44">
        <v>6061</v>
      </c>
      <c r="J16" s="35"/>
      <c r="K16" s="38" t="s">
        <v>38</v>
      </c>
      <c r="L16" s="41"/>
      <c r="M16" s="49">
        <v>1</v>
      </c>
      <c r="N16" s="54"/>
      <c r="O16" s="55"/>
      <c r="P16" s="55"/>
    </row>
    <row r="17" spans="1:16" s="3" customFormat="1" ht="33.75" customHeight="1" x14ac:dyDescent="0.15">
      <c r="A17" s="14">
        <v>10</v>
      </c>
      <c r="B17" s="45" t="s">
        <v>196</v>
      </c>
      <c r="C17" s="45" t="s">
        <v>196</v>
      </c>
      <c r="D17" s="51" t="s">
        <v>205</v>
      </c>
      <c r="E17" s="39" t="s">
        <v>214</v>
      </c>
      <c r="F17" s="47" t="s">
        <v>195</v>
      </c>
      <c r="G17" s="52"/>
      <c r="H17" s="45" t="s">
        <v>219</v>
      </c>
      <c r="I17" s="42" t="s">
        <v>223</v>
      </c>
      <c r="J17" s="35"/>
      <c r="K17" s="38" t="s">
        <v>38</v>
      </c>
      <c r="L17" s="41"/>
      <c r="M17" s="49">
        <v>1</v>
      </c>
      <c r="N17" s="54"/>
      <c r="O17" s="55"/>
      <c r="P17" s="55"/>
    </row>
    <row r="18" spans="1:16" s="3" customFormat="1" ht="33.75" customHeight="1" x14ac:dyDescent="0.15">
      <c r="A18" s="14">
        <v>11</v>
      </c>
      <c r="B18" s="45" t="s">
        <v>156</v>
      </c>
      <c r="C18" s="45" t="s">
        <v>156</v>
      </c>
      <c r="D18" s="51" t="s">
        <v>176</v>
      </c>
      <c r="E18" s="51" t="s">
        <v>188</v>
      </c>
      <c r="F18" s="47" t="s">
        <v>195</v>
      </c>
      <c r="G18" s="52"/>
      <c r="H18" s="53" t="s">
        <v>220</v>
      </c>
      <c r="I18" s="53" t="s">
        <v>224</v>
      </c>
      <c r="J18" s="35"/>
      <c r="K18" s="38" t="s">
        <v>38</v>
      </c>
      <c r="L18" s="41"/>
      <c r="M18" s="42" t="s">
        <v>229</v>
      </c>
      <c r="N18" s="54"/>
      <c r="O18" s="55"/>
      <c r="P18" s="55"/>
    </row>
    <row r="19" spans="1:16" s="3" customFormat="1" ht="33.75" customHeight="1" x14ac:dyDescent="0.15">
      <c r="A19" s="14">
        <v>12</v>
      </c>
      <c r="B19" s="45" t="s">
        <v>197</v>
      </c>
      <c r="C19" s="45" t="s">
        <v>197</v>
      </c>
      <c r="D19" s="51" t="s">
        <v>206</v>
      </c>
      <c r="E19" s="51" t="s">
        <v>214</v>
      </c>
      <c r="F19" s="47" t="s">
        <v>195</v>
      </c>
      <c r="G19" s="52"/>
      <c r="H19" s="53" t="s">
        <v>143</v>
      </c>
      <c r="I19" s="42" t="s">
        <v>143</v>
      </c>
      <c r="J19" s="35"/>
      <c r="K19" s="38" t="s">
        <v>38</v>
      </c>
      <c r="L19" s="41"/>
      <c r="M19" s="42" t="s">
        <v>230</v>
      </c>
      <c r="N19" s="54"/>
      <c r="O19" s="55"/>
      <c r="P19" s="55"/>
    </row>
    <row r="20" spans="1:16" s="3" customFormat="1" ht="33.75" customHeight="1" x14ac:dyDescent="0.15">
      <c r="A20" s="14">
        <v>13</v>
      </c>
      <c r="B20" s="45" t="s">
        <v>157</v>
      </c>
      <c r="C20" s="45" t="s">
        <v>157</v>
      </c>
      <c r="D20" s="51" t="s">
        <v>177</v>
      </c>
      <c r="E20" s="51" t="s">
        <v>189</v>
      </c>
      <c r="F20" s="47" t="s">
        <v>195</v>
      </c>
      <c r="G20" s="52"/>
      <c r="H20" s="53" t="s">
        <v>221</v>
      </c>
      <c r="I20" s="42" t="s">
        <v>143</v>
      </c>
      <c r="J20" s="35"/>
      <c r="K20" s="38" t="s">
        <v>38</v>
      </c>
      <c r="L20" s="41"/>
      <c r="M20" s="42" t="s">
        <v>229</v>
      </c>
      <c r="N20" s="54"/>
      <c r="O20" s="55"/>
      <c r="P20" s="55"/>
    </row>
    <row r="21" spans="1:16" s="3" customFormat="1" ht="33.75" customHeight="1" x14ac:dyDescent="0.15">
      <c r="A21" s="14">
        <v>14</v>
      </c>
      <c r="B21" s="45" t="s">
        <v>158</v>
      </c>
      <c r="C21" s="45" t="s">
        <v>158</v>
      </c>
      <c r="D21" s="51" t="s">
        <v>178</v>
      </c>
      <c r="E21" s="51" t="s">
        <v>190</v>
      </c>
      <c r="F21" s="47" t="s">
        <v>195</v>
      </c>
      <c r="G21" s="52"/>
      <c r="H21" s="53" t="s">
        <v>190</v>
      </c>
      <c r="I21" s="42" t="s">
        <v>225</v>
      </c>
      <c r="J21" s="34"/>
      <c r="K21" s="38" t="s">
        <v>38</v>
      </c>
      <c r="L21" s="17"/>
      <c r="M21" s="42" t="s">
        <v>229</v>
      </c>
      <c r="N21" s="50"/>
      <c r="O21" s="14"/>
      <c r="P21" s="14"/>
    </row>
    <row r="22" spans="1:16" s="3" customFormat="1" ht="33.75" customHeight="1" x14ac:dyDescent="0.15">
      <c r="A22" s="14">
        <v>15</v>
      </c>
      <c r="B22" s="45" t="s">
        <v>159</v>
      </c>
      <c r="C22" s="45" t="s">
        <v>159</v>
      </c>
      <c r="D22" s="51" t="s">
        <v>179</v>
      </c>
      <c r="E22" s="51" t="s">
        <v>144</v>
      </c>
      <c r="F22" s="47" t="s">
        <v>195</v>
      </c>
      <c r="G22" s="57"/>
      <c r="H22" s="43" t="s">
        <v>144</v>
      </c>
      <c r="I22" s="53" t="s">
        <v>143</v>
      </c>
      <c r="J22" s="34"/>
      <c r="K22" s="38" t="s">
        <v>38</v>
      </c>
      <c r="L22" s="17"/>
      <c r="M22" s="49">
        <v>1</v>
      </c>
      <c r="N22" s="50"/>
      <c r="O22" s="14"/>
      <c r="P22" s="14"/>
    </row>
    <row r="23" spans="1:16" s="3" customFormat="1" ht="33.75" customHeight="1" x14ac:dyDescent="0.15">
      <c r="A23" s="14">
        <v>16</v>
      </c>
      <c r="B23" s="45" t="s">
        <v>160</v>
      </c>
      <c r="C23" s="45" t="s">
        <v>160</v>
      </c>
      <c r="D23" s="51" t="s">
        <v>180</v>
      </c>
      <c r="E23" s="56" t="s">
        <v>191</v>
      </c>
      <c r="F23" s="47" t="s">
        <v>195</v>
      </c>
      <c r="G23" s="34"/>
      <c r="H23" s="56" t="s">
        <v>191</v>
      </c>
      <c r="I23" s="44" t="s">
        <v>41</v>
      </c>
      <c r="J23" s="34"/>
      <c r="K23" s="58" t="s">
        <v>142</v>
      </c>
      <c r="L23" s="17"/>
      <c r="M23" s="49">
        <v>8</v>
      </c>
      <c r="N23" s="50"/>
      <c r="O23" s="14"/>
      <c r="P23" s="14"/>
    </row>
    <row r="24" spans="1:16" s="3" customFormat="1" ht="33.75" customHeight="1" x14ac:dyDescent="0.15">
      <c r="A24" s="14">
        <v>17</v>
      </c>
      <c r="B24" s="45" t="s">
        <v>161</v>
      </c>
      <c r="C24" s="45" t="s">
        <v>161</v>
      </c>
      <c r="D24" s="51" t="s">
        <v>181</v>
      </c>
      <c r="E24" s="51" t="s">
        <v>141</v>
      </c>
      <c r="F24" s="47" t="s">
        <v>195</v>
      </c>
      <c r="G24" s="52"/>
      <c r="H24" s="51" t="s">
        <v>141</v>
      </c>
      <c r="I24" s="44" t="s">
        <v>143</v>
      </c>
      <c r="J24" s="36"/>
      <c r="K24" s="38" t="s">
        <v>142</v>
      </c>
      <c r="L24" s="17"/>
      <c r="M24" s="49">
        <v>2</v>
      </c>
      <c r="N24" s="50"/>
      <c r="O24" s="14"/>
      <c r="P24" s="14"/>
    </row>
    <row r="25" spans="1:16" s="3" customFormat="1" ht="33.75" customHeight="1" x14ac:dyDescent="0.15">
      <c r="A25" s="14">
        <v>18</v>
      </c>
      <c r="B25" s="45" t="s">
        <v>198</v>
      </c>
      <c r="C25" s="45" t="s">
        <v>198</v>
      </c>
      <c r="D25" s="45" t="s">
        <v>207</v>
      </c>
      <c r="E25" s="51" t="s">
        <v>215</v>
      </c>
      <c r="F25" s="47" t="s">
        <v>195</v>
      </c>
      <c r="G25" s="52"/>
      <c r="H25" s="53" t="s">
        <v>215</v>
      </c>
      <c r="I25" s="53" t="s">
        <v>225</v>
      </c>
      <c r="J25" s="36"/>
      <c r="K25" s="38" t="s">
        <v>142</v>
      </c>
      <c r="L25" s="17"/>
      <c r="M25" s="49">
        <v>4</v>
      </c>
      <c r="N25" s="50"/>
      <c r="O25" s="14"/>
      <c r="P25" s="14"/>
    </row>
    <row r="26" spans="1:16" s="3" customFormat="1" ht="33.75" customHeight="1" x14ac:dyDescent="0.15">
      <c r="A26" s="14">
        <v>19</v>
      </c>
      <c r="B26" s="45" t="s">
        <v>199</v>
      </c>
      <c r="C26" s="45" t="s">
        <v>199</v>
      </c>
      <c r="D26" s="45" t="s">
        <v>208</v>
      </c>
      <c r="E26" s="51" t="s">
        <v>215</v>
      </c>
      <c r="F26" s="47" t="s">
        <v>195</v>
      </c>
      <c r="G26" s="52"/>
      <c r="H26" s="53" t="s">
        <v>215</v>
      </c>
      <c r="I26" s="53" t="s">
        <v>225</v>
      </c>
      <c r="J26" s="36"/>
      <c r="K26" s="38" t="s">
        <v>142</v>
      </c>
      <c r="L26" s="17"/>
      <c r="M26" s="49">
        <v>2</v>
      </c>
      <c r="N26" s="50"/>
      <c r="O26" s="14"/>
      <c r="P26" s="14"/>
    </row>
    <row r="27" spans="1:16" s="3" customFormat="1" ht="33.75" customHeight="1" x14ac:dyDescent="0.15">
      <c r="A27" s="14">
        <v>20</v>
      </c>
      <c r="B27" s="59" t="s">
        <v>162</v>
      </c>
      <c r="C27" s="59" t="s">
        <v>162</v>
      </c>
      <c r="D27" s="59" t="s">
        <v>182</v>
      </c>
      <c r="E27" s="60"/>
      <c r="F27" s="61" t="s">
        <v>195</v>
      </c>
      <c r="G27" s="52"/>
      <c r="H27" s="62" t="s">
        <v>177</v>
      </c>
      <c r="I27" s="62" t="s">
        <v>177</v>
      </c>
      <c r="J27" s="34"/>
      <c r="K27" s="38" t="s">
        <v>142</v>
      </c>
      <c r="L27" s="17"/>
      <c r="M27" s="49">
        <v>2</v>
      </c>
      <c r="N27" s="50"/>
      <c r="O27" s="63"/>
      <c r="P27" s="14"/>
    </row>
    <row r="28" spans="1:16" ht="34.5" customHeight="1" x14ac:dyDescent="0.15">
      <c r="A28" s="14">
        <v>21</v>
      </c>
      <c r="B28" s="45" t="s">
        <v>163</v>
      </c>
      <c r="C28" s="45" t="s">
        <v>232</v>
      </c>
      <c r="D28" s="51" t="s">
        <v>183</v>
      </c>
      <c r="E28" s="40" t="s">
        <v>192</v>
      </c>
      <c r="F28" s="47" t="s">
        <v>195</v>
      </c>
      <c r="G28" s="34"/>
      <c r="H28" s="56" t="s">
        <v>39</v>
      </c>
      <c r="I28" s="42" t="s">
        <v>226</v>
      </c>
      <c r="J28" s="34"/>
      <c r="K28" s="58" t="s">
        <v>142</v>
      </c>
      <c r="L28" s="55"/>
      <c r="M28" s="49">
        <v>10</v>
      </c>
      <c r="N28" s="55"/>
      <c r="O28" s="55"/>
      <c r="P28" s="55"/>
    </row>
    <row r="29" spans="1:16" ht="34.5" customHeight="1" x14ac:dyDescent="0.15">
      <c r="A29" s="14">
        <v>22</v>
      </c>
      <c r="B29" s="45" t="s">
        <v>200</v>
      </c>
      <c r="C29" s="45" t="s">
        <v>200</v>
      </c>
      <c r="D29" s="51" t="s">
        <v>209</v>
      </c>
      <c r="E29" s="51" t="s">
        <v>141</v>
      </c>
      <c r="F29" s="47" t="s">
        <v>195</v>
      </c>
      <c r="G29" s="64"/>
      <c r="H29" s="53" t="s">
        <v>46</v>
      </c>
      <c r="I29" s="53" t="s">
        <v>227</v>
      </c>
      <c r="J29" s="65"/>
      <c r="K29" s="58" t="s">
        <v>142</v>
      </c>
      <c r="L29" s="55"/>
      <c r="M29" s="49">
        <v>1</v>
      </c>
      <c r="N29" s="55"/>
      <c r="O29" s="55"/>
      <c r="P29" s="55"/>
    </row>
    <row r="30" spans="1:16" ht="34.5" customHeight="1" x14ac:dyDescent="0.15">
      <c r="A30" s="14">
        <v>23</v>
      </c>
      <c r="B30" s="45" t="s">
        <v>201</v>
      </c>
      <c r="C30" s="45" t="s">
        <v>201</v>
      </c>
      <c r="D30" s="51" t="s">
        <v>210</v>
      </c>
      <c r="E30" s="51" t="s">
        <v>141</v>
      </c>
      <c r="F30" s="47" t="s">
        <v>195</v>
      </c>
      <c r="G30" s="66"/>
      <c r="H30" s="53" t="s">
        <v>46</v>
      </c>
      <c r="I30" s="53" t="s">
        <v>227</v>
      </c>
      <c r="J30" s="65"/>
      <c r="K30" s="58" t="s">
        <v>142</v>
      </c>
      <c r="L30" s="55"/>
      <c r="M30" s="49">
        <v>1</v>
      </c>
      <c r="N30" s="55"/>
      <c r="O30" s="55"/>
      <c r="P30" s="55"/>
    </row>
    <row r="31" spans="1:16" ht="34.5" customHeight="1" x14ac:dyDescent="0.15">
      <c r="A31" s="14">
        <v>24</v>
      </c>
      <c r="B31" s="45" t="s">
        <v>164</v>
      </c>
      <c r="C31" s="45" t="s">
        <v>164</v>
      </c>
      <c r="D31" s="51" t="s">
        <v>184</v>
      </c>
      <c r="E31" s="51" t="s">
        <v>193</v>
      </c>
      <c r="F31" s="47" t="s">
        <v>195</v>
      </c>
      <c r="G31" s="67"/>
      <c r="H31" s="53" t="s">
        <v>39</v>
      </c>
      <c r="I31" s="42" t="s">
        <v>226</v>
      </c>
      <c r="J31" s="37"/>
      <c r="K31" s="58" t="s">
        <v>142</v>
      </c>
      <c r="L31" s="55"/>
      <c r="M31" s="49">
        <v>4</v>
      </c>
      <c r="N31" s="55"/>
      <c r="O31" s="55"/>
      <c r="P31" s="55"/>
    </row>
    <row r="32" spans="1:16" ht="34.5" customHeight="1" x14ac:dyDescent="0.15">
      <c r="A32" s="14">
        <v>25</v>
      </c>
      <c r="B32" s="45" t="s">
        <v>202</v>
      </c>
      <c r="C32" s="45" t="s">
        <v>202</v>
      </c>
      <c r="D32" s="45" t="s">
        <v>211</v>
      </c>
      <c r="E32" s="39" t="s">
        <v>141</v>
      </c>
      <c r="F32" s="47" t="s">
        <v>195</v>
      </c>
      <c r="G32" s="68"/>
      <c r="H32" s="53" t="s">
        <v>222</v>
      </c>
      <c r="I32" s="42" t="s">
        <v>41</v>
      </c>
      <c r="J32" s="68"/>
      <c r="K32" s="58" t="s">
        <v>142</v>
      </c>
      <c r="L32" s="55"/>
      <c r="M32" s="49">
        <v>2</v>
      </c>
      <c r="N32" s="55"/>
      <c r="O32" s="55"/>
      <c r="P32" s="55"/>
    </row>
    <row r="33" spans="1:16" ht="34.5" customHeight="1" x14ac:dyDescent="0.15">
      <c r="A33" s="14">
        <v>26</v>
      </c>
      <c r="B33" s="45" t="s">
        <v>203</v>
      </c>
      <c r="C33" s="45" t="s">
        <v>203</v>
      </c>
      <c r="D33" s="45" t="s">
        <v>212</v>
      </c>
      <c r="E33" s="39" t="s">
        <v>141</v>
      </c>
      <c r="F33" s="47" t="s">
        <v>195</v>
      </c>
      <c r="G33" s="68"/>
      <c r="H33" s="53" t="s">
        <v>222</v>
      </c>
      <c r="I33" s="42" t="s">
        <v>41</v>
      </c>
      <c r="J33" s="68"/>
      <c r="K33" s="58" t="s">
        <v>142</v>
      </c>
      <c r="L33" s="55"/>
      <c r="M33" s="49">
        <v>1</v>
      </c>
      <c r="N33" s="55"/>
      <c r="O33" s="55"/>
      <c r="P33" s="55"/>
    </row>
    <row r="34" spans="1:16" ht="34.5" customHeight="1" x14ac:dyDescent="0.15">
      <c r="A34" s="14">
        <v>27</v>
      </c>
      <c r="B34" s="45" t="s">
        <v>204</v>
      </c>
      <c r="C34" s="45" t="s">
        <v>204</v>
      </c>
      <c r="D34" s="45" t="s">
        <v>213</v>
      </c>
      <c r="E34" s="39" t="s">
        <v>141</v>
      </c>
      <c r="F34" s="47" t="s">
        <v>195</v>
      </c>
      <c r="G34" s="61"/>
      <c r="H34" s="53" t="s">
        <v>222</v>
      </c>
      <c r="I34" s="42" t="s">
        <v>41</v>
      </c>
      <c r="J34" s="61"/>
      <c r="K34" s="61" t="s">
        <v>142</v>
      </c>
      <c r="L34" s="55"/>
      <c r="M34" s="49">
        <v>1</v>
      </c>
      <c r="N34" s="55"/>
      <c r="O34" s="55"/>
      <c r="P34" s="55"/>
    </row>
    <row r="35" spans="1:16" ht="37.5" customHeight="1" x14ac:dyDescent="0.15">
      <c r="A35" s="14">
        <v>28</v>
      </c>
      <c r="B35" s="45" t="s">
        <v>165</v>
      </c>
      <c r="C35" s="45" t="s">
        <v>165</v>
      </c>
      <c r="D35" s="45" t="s">
        <v>185</v>
      </c>
      <c r="E35" s="39" t="s">
        <v>194</v>
      </c>
      <c r="F35" s="47" t="s">
        <v>195</v>
      </c>
      <c r="G35" s="55"/>
      <c r="H35" s="53" t="s">
        <v>190</v>
      </c>
      <c r="I35" s="53" t="s">
        <v>228</v>
      </c>
      <c r="J35" s="55"/>
      <c r="K35" s="61" t="s">
        <v>142</v>
      </c>
      <c r="L35" s="55"/>
      <c r="M35" s="49">
        <v>16</v>
      </c>
      <c r="N35" s="55"/>
      <c r="O35" s="55"/>
      <c r="P35" s="55"/>
    </row>
    <row r="36" spans="1:16" ht="37.5" customHeight="1" x14ac:dyDescent="0.15">
      <c r="A36" s="55">
        <v>29</v>
      </c>
      <c r="B36" s="45" t="s">
        <v>166</v>
      </c>
      <c r="C36" s="45" t="s">
        <v>166</v>
      </c>
      <c r="D36" s="45" t="s">
        <v>186</v>
      </c>
      <c r="E36" s="39" t="s">
        <v>141</v>
      </c>
      <c r="F36" s="47" t="s">
        <v>195</v>
      </c>
      <c r="G36" s="55"/>
      <c r="H36" s="53" t="s">
        <v>141</v>
      </c>
      <c r="I36" s="53" t="s">
        <v>143</v>
      </c>
      <c r="J36" s="55"/>
      <c r="K36" s="61" t="s">
        <v>142</v>
      </c>
      <c r="L36" s="55"/>
      <c r="M36" s="49">
        <v>2</v>
      </c>
      <c r="N36" s="55"/>
      <c r="O36" s="55"/>
      <c r="P36" s="55"/>
    </row>
    <row r="37" spans="1:16" ht="39.75" customHeight="1" x14ac:dyDescent="0.15">
      <c r="A37" s="111">
        <v>30</v>
      </c>
      <c r="B37" s="111" t="s">
        <v>235</v>
      </c>
      <c r="C37" s="111" t="s">
        <v>235</v>
      </c>
      <c r="D37" s="111" t="s">
        <v>234</v>
      </c>
      <c r="E37" s="111" t="s">
        <v>141</v>
      </c>
      <c r="F37" s="111" t="s">
        <v>195</v>
      </c>
      <c r="G37" s="111"/>
      <c r="H37" s="112" t="s">
        <v>141</v>
      </c>
      <c r="I37" s="113" t="s">
        <v>143</v>
      </c>
      <c r="J37" s="111"/>
      <c r="K37" s="111" t="s">
        <v>142</v>
      </c>
      <c r="L37" s="111"/>
      <c r="M37" s="114" t="s">
        <v>236</v>
      </c>
      <c r="N37" s="111"/>
      <c r="O37" s="111"/>
      <c r="P37" s="111"/>
    </row>
  </sheetData>
  <autoFilter ref="A7:P27" xr:uid="{00000000-0009-0000-0000-000002000000}"/>
  <mergeCells count="30">
    <mergeCell ref="L4:M4"/>
    <mergeCell ref="N4:P4"/>
    <mergeCell ref="L1:M1"/>
    <mergeCell ref="N1:P1"/>
    <mergeCell ref="L2:M2"/>
    <mergeCell ref="N2:P2"/>
    <mergeCell ref="L3:M3"/>
    <mergeCell ref="N3:P3"/>
    <mergeCell ref="H6:H7"/>
    <mergeCell ref="I6:I7"/>
    <mergeCell ref="J6:J7"/>
    <mergeCell ref="K6:K7"/>
    <mergeCell ref="A1:B4"/>
    <mergeCell ref="C1:K4"/>
    <mergeCell ref="L6:L7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M6:M7"/>
    <mergeCell ref="N6:N7"/>
    <mergeCell ref="O6:O7"/>
    <mergeCell ref="P6:P7"/>
    <mergeCell ref="G6:G7"/>
  </mergeCells>
  <phoneticPr fontId="26" type="noConversion"/>
  <conditionalFormatting sqref="C35:C1048576 C1:C7">
    <cfRule type="duplicateValues" dxfId="10" priority="18"/>
  </conditionalFormatting>
  <conditionalFormatting sqref="C35:C1048576 C1:C7">
    <cfRule type="duplicateValues" dxfId="9" priority="19"/>
    <cfRule type="duplicateValues" dxfId="8" priority="20"/>
  </conditionalFormatting>
  <conditionalFormatting sqref="H32">
    <cfRule type="cellIs" dxfId="7" priority="17" stopIfTrue="1" operator="equal">
      <formula>“总成件”</formula>
    </cfRule>
  </conditionalFormatting>
  <conditionalFormatting sqref="H33">
    <cfRule type="cellIs" dxfId="6" priority="16" stopIfTrue="1" operator="equal">
      <formula>“总成件”</formula>
    </cfRule>
  </conditionalFormatting>
  <conditionalFormatting sqref="H34">
    <cfRule type="cellIs" dxfId="5" priority="15" stopIfTrue="1" operator="equal">
      <formula>“总成件”</formula>
    </cfRule>
  </conditionalFormatting>
  <conditionalFormatting sqref="B37:B1048576 B1:B7">
    <cfRule type="duplicateValues" dxfId="4" priority="13"/>
  </conditionalFormatting>
  <conditionalFormatting sqref="B35:B36">
    <cfRule type="duplicateValues" dxfId="3" priority="1"/>
  </conditionalFormatting>
  <conditionalFormatting sqref="B35:B36">
    <cfRule type="duplicateValues" dxfId="2" priority="2"/>
    <cfRule type="duplicateValues" dxfId="1" priority="3"/>
  </conditionalFormatting>
  <dataValidations count="2">
    <dataValidation type="list" allowBlank="1" showInputMessage="1" showErrorMessage="1" sqref="J32:J34" xr:uid="{00000000-0002-0000-0200-000000000000}">
      <formula1>"镀白锌,发黑,氧化铁皮膜,电泳（ED),——,镀黑锌,热处理（调质处理）,喷漆,"</formula1>
    </dataValidation>
    <dataValidation type="list" allowBlank="1" showInputMessage="1" showErrorMessage="1" sqref="H22 H8" xr:uid="{00000000-0002-0000-0200-000001000000}">
      <formula1>"装配总成件,焊接总成件,面料,塑料件,冷镦,钣金件,机加工件,标准件,非标件,线材件,管材件,圆钢"</formula1>
    </dataValidation>
  </dataValidations>
  <printOptions horizontalCentered="1"/>
  <pageMargins left="0.31496062992126" right="0.27559055118110198" top="0.59055118110236204" bottom="0.59055118110236204" header="0.31496062992126" footer="0.31496062992126"/>
  <pageSetup paperSize="9" scale="77" orientation="landscape" blackAndWhite="1" horizontalDpi="360" verticalDpi="360" r:id="rId1"/>
  <headerFooter>
    <oddFooter>&amp;C第 &amp;P 页，共 &amp;N 页</oddFooter>
  </headerFooter>
  <rowBreaks count="1" manualBreakCount="1">
    <brk id="21" max="1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P34"/>
  <sheetViews>
    <sheetView showGridLines="0" view="pageBreakPreview" topLeftCell="A4" workbookViewId="0">
      <selection activeCell="A33" sqref="A17:XFD33"/>
    </sheetView>
  </sheetViews>
  <sheetFormatPr defaultColWidth="9" defaultRowHeight="12" x14ac:dyDescent="0.15"/>
  <cols>
    <col min="1" max="1" width="4.625" style="4" customWidth="1"/>
    <col min="2" max="3" width="10.625" style="4" customWidth="1"/>
    <col min="4" max="5" width="14.625" style="4" customWidth="1"/>
    <col min="6" max="6" width="4.625" style="4" customWidth="1"/>
    <col min="7" max="7" width="7.625" style="4" customWidth="1"/>
    <col min="8" max="8" width="6.625" style="4" customWidth="1"/>
    <col min="9" max="9" width="9.625" style="4" customWidth="1"/>
    <col min="10" max="13" width="6.625" style="4" customWidth="1"/>
    <col min="14" max="15" width="7.625" style="4" customWidth="1"/>
    <col min="16" max="16" width="8.625" style="4" customWidth="1"/>
    <col min="17" max="16346" width="8.875" style="4"/>
    <col min="16347" max="16384" width="9" style="4"/>
  </cols>
  <sheetData>
    <row r="1" spans="1:16" customFormat="1" ht="17.25" customHeight="1" x14ac:dyDescent="0.15">
      <c r="A1" s="5"/>
      <c r="B1" s="6"/>
      <c r="C1" s="104" t="s">
        <v>12</v>
      </c>
      <c r="D1" s="105"/>
      <c r="E1" s="105"/>
      <c r="F1" s="105"/>
      <c r="G1" s="105"/>
      <c r="H1" s="105"/>
      <c r="I1" s="105"/>
      <c r="J1" s="105"/>
      <c r="K1" s="105"/>
      <c r="L1" s="93" t="s">
        <v>13</v>
      </c>
      <c r="M1" s="93"/>
      <c r="N1" s="94" t="s">
        <v>14</v>
      </c>
      <c r="O1" s="94"/>
      <c r="P1" s="95"/>
    </row>
    <row r="2" spans="1:16" customFormat="1" ht="17.25" customHeight="1" x14ac:dyDescent="0.15">
      <c r="A2" s="7"/>
      <c r="B2" s="8"/>
      <c r="C2" s="106"/>
      <c r="D2" s="86"/>
      <c r="E2" s="86"/>
      <c r="F2" s="86"/>
      <c r="G2" s="86"/>
      <c r="H2" s="86"/>
      <c r="I2" s="86"/>
      <c r="J2" s="86"/>
      <c r="K2" s="86"/>
      <c r="L2" s="77" t="s">
        <v>15</v>
      </c>
      <c r="M2" s="77"/>
      <c r="N2" s="89" t="s">
        <v>16</v>
      </c>
      <c r="O2" s="89"/>
      <c r="P2" s="96"/>
    </row>
    <row r="3" spans="1:16" customFormat="1" ht="17.25" customHeight="1" x14ac:dyDescent="0.15">
      <c r="A3" s="7"/>
      <c r="B3" s="8"/>
      <c r="C3" s="106"/>
      <c r="D3" s="86"/>
      <c r="E3" s="86"/>
      <c r="F3" s="86"/>
      <c r="G3" s="86"/>
      <c r="H3" s="86"/>
      <c r="I3" s="86"/>
      <c r="J3" s="86"/>
      <c r="K3" s="86"/>
      <c r="L3" s="77" t="s">
        <v>17</v>
      </c>
      <c r="M3" s="77"/>
      <c r="N3" s="77" t="s">
        <v>55</v>
      </c>
      <c r="O3" s="77"/>
      <c r="P3" s="97"/>
    </row>
    <row r="4" spans="1:16" customFormat="1" ht="20.100000000000001" customHeight="1" x14ac:dyDescent="0.15">
      <c r="A4" s="9"/>
      <c r="B4" s="10"/>
      <c r="C4" s="106"/>
      <c r="D4" s="86"/>
      <c r="E4" s="86"/>
      <c r="F4" s="86"/>
      <c r="G4" s="86"/>
      <c r="H4" s="86"/>
      <c r="I4" s="86"/>
      <c r="J4" s="86"/>
      <c r="K4" s="86"/>
      <c r="L4" s="77" t="s">
        <v>18</v>
      </c>
      <c r="M4" s="77"/>
      <c r="N4" s="77" t="s">
        <v>19</v>
      </c>
      <c r="O4" s="77"/>
      <c r="P4" s="97"/>
    </row>
    <row r="5" spans="1:16" customFormat="1" ht="20.100000000000001" customHeight="1" x14ac:dyDescent="0.15">
      <c r="A5" s="109" t="s">
        <v>56</v>
      </c>
      <c r="B5" s="110"/>
      <c r="C5" s="110"/>
      <c r="D5" s="110"/>
      <c r="E5" s="110"/>
      <c r="F5" s="110" t="s">
        <v>57</v>
      </c>
      <c r="G5" s="110"/>
      <c r="H5" s="110"/>
      <c r="I5" s="110"/>
      <c r="J5" s="110"/>
      <c r="K5" s="110"/>
      <c r="L5" s="91" t="s">
        <v>20</v>
      </c>
      <c r="M5" s="91"/>
      <c r="N5" s="91" t="s">
        <v>58</v>
      </c>
      <c r="O5" s="91"/>
      <c r="P5" s="92"/>
    </row>
    <row r="6" spans="1:16" s="2" customFormat="1" ht="15" customHeight="1" x14ac:dyDescent="0.15">
      <c r="A6" s="98" t="s">
        <v>21</v>
      </c>
      <c r="B6" s="100" t="s">
        <v>22</v>
      </c>
      <c r="C6" s="100" t="s">
        <v>23</v>
      </c>
      <c r="D6" s="101" t="s">
        <v>24</v>
      </c>
      <c r="E6" s="101" t="s">
        <v>25</v>
      </c>
      <c r="F6" s="101" t="s">
        <v>26</v>
      </c>
      <c r="G6" s="101" t="s">
        <v>27</v>
      </c>
      <c r="H6" s="108" t="s">
        <v>28</v>
      </c>
      <c r="I6" s="108" t="s">
        <v>29</v>
      </c>
      <c r="J6" s="101" t="s">
        <v>30</v>
      </c>
      <c r="K6" s="101" t="s">
        <v>31</v>
      </c>
      <c r="L6" s="101" t="s">
        <v>32</v>
      </c>
      <c r="M6" s="101" t="s">
        <v>33</v>
      </c>
      <c r="N6" s="107" t="s">
        <v>34</v>
      </c>
      <c r="O6" s="107" t="s">
        <v>35</v>
      </c>
      <c r="P6" s="102" t="s">
        <v>11</v>
      </c>
    </row>
    <row r="7" spans="1:16" s="3" customFormat="1" ht="15" customHeight="1" x14ac:dyDescent="0.15">
      <c r="A7" s="99"/>
      <c r="B7" s="80"/>
      <c r="C7" s="80"/>
      <c r="D7" s="73"/>
      <c r="E7" s="73"/>
      <c r="F7" s="73"/>
      <c r="G7" s="73"/>
      <c r="H7" s="84"/>
      <c r="I7" s="84"/>
      <c r="J7" s="73"/>
      <c r="K7" s="73"/>
      <c r="L7" s="73"/>
      <c r="M7" s="73"/>
      <c r="N7" s="82"/>
      <c r="O7" s="82"/>
      <c r="P7" s="103"/>
    </row>
    <row r="8" spans="1:16" s="3" customFormat="1" ht="30" customHeight="1" x14ac:dyDescent="0.15">
      <c r="A8" s="11">
        <f>ROW()-7</f>
        <v>1</v>
      </c>
      <c r="B8" s="12" t="s">
        <v>59</v>
      </c>
      <c r="C8" s="12" t="s">
        <v>59</v>
      </c>
      <c r="D8" s="13" t="s">
        <v>60</v>
      </c>
      <c r="E8" s="12"/>
      <c r="F8" s="14" t="s">
        <v>36</v>
      </c>
      <c r="G8" s="12"/>
      <c r="H8" s="15" t="s">
        <v>53</v>
      </c>
      <c r="I8" s="16" t="s">
        <v>41</v>
      </c>
      <c r="J8" s="16"/>
      <c r="K8" s="17" t="s">
        <v>38</v>
      </c>
      <c r="L8" s="17"/>
      <c r="M8" s="14">
        <v>1</v>
      </c>
      <c r="N8" s="14">
        <f t="shared" ref="N8:N16" si="0">M8*40000</f>
        <v>40000</v>
      </c>
      <c r="O8" s="14" t="s">
        <v>61</v>
      </c>
      <c r="P8" s="18"/>
    </row>
    <row r="9" spans="1:16" s="3" customFormat="1" ht="30" customHeight="1" x14ac:dyDescent="0.15">
      <c r="A9" s="11">
        <f>ROW()-7</f>
        <v>2</v>
      </c>
      <c r="B9" s="12" t="s">
        <v>62</v>
      </c>
      <c r="C9" s="12" t="s">
        <v>62</v>
      </c>
      <c r="D9" s="13" t="s">
        <v>63</v>
      </c>
      <c r="E9" s="12"/>
      <c r="F9" s="14" t="s">
        <v>36</v>
      </c>
      <c r="G9" s="12"/>
      <c r="H9" s="15" t="s">
        <v>53</v>
      </c>
      <c r="I9" s="16" t="s">
        <v>41</v>
      </c>
      <c r="J9" s="16"/>
      <c r="K9" s="17" t="s">
        <v>38</v>
      </c>
      <c r="L9" s="17"/>
      <c r="M9" s="14">
        <v>1</v>
      </c>
      <c r="N9" s="14">
        <f t="shared" si="0"/>
        <v>40000</v>
      </c>
      <c r="O9" s="14" t="s">
        <v>61</v>
      </c>
      <c r="P9" s="18"/>
    </row>
    <row r="10" spans="1:16" s="3" customFormat="1" ht="30" customHeight="1" x14ac:dyDescent="0.15">
      <c r="A10" s="11">
        <f>ROW()-7</f>
        <v>3</v>
      </c>
      <c r="B10" s="12" t="s">
        <v>64</v>
      </c>
      <c r="C10" s="12" t="s">
        <v>64</v>
      </c>
      <c r="D10" s="13" t="s">
        <v>65</v>
      </c>
      <c r="E10" s="12"/>
      <c r="F10" s="14" t="s">
        <v>36</v>
      </c>
      <c r="G10" s="12"/>
      <c r="H10" s="15" t="s">
        <v>53</v>
      </c>
      <c r="I10" s="16" t="s">
        <v>41</v>
      </c>
      <c r="J10" s="16"/>
      <c r="K10" s="17" t="s">
        <v>38</v>
      </c>
      <c r="L10" s="17"/>
      <c r="M10" s="14">
        <v>1</v>
      </c>
      <c r="N10" s="14">
        <f t="shared" si="0"/>
        <v>40000</v>
      </c>
      <c r="O10" s="14" t="s">
        <v>61</v>
      </c>
      <c r="P10" s="18"/>
    </row>
    <row r="11" spans="1:16" s="3" customFormat="1" ht="30" customHeight="1" x14ac:dyDescent="0.15">
      <c r="A11" s="11">
        <v>14</v>
      </c>
      <c r="B11" s="12" t="s">
        <v>66</v>
      </c>
      <c r="C11" s="12" t="s">
        <v>66</v>
      </c>
      <c r="D11" s="13" t="s">
        <v>67</v>
      </c>
      <c r="E11" s="12"/>
      <c r="F11" s="14" t="s">
        <v>36</v>
      </c>
      <c r="G11" s="12"/>
      <c r="H11" s="15" t="s">
        <v>53</v>
      </c>
      <c r="I11" s="16" t="s">
        <v>41</v>
      </c>
      <c r="J11" s="16"/>
      <c r="K11" s="17" t="s">
        <v>38</v>
      </c>
      <c r="L11" s="17"/>
      <c r="M11" s="14">
        <v>1</v>
      </c>
      <c r="N11" s="14">
        <f t="shared" si="0"/>
        <v>40000</v>
      </c>
      <c r="O11" s="14" t="s">
        <v>61</v>
      </c>
      <c r="P11" s="18"/>
    </row>
    <row r="12" spans="1:16" s="3" customFormat="1" ht="30" customHeight="1" x14ac:dyDescent="0.15">
      <c r="A12" s="11">
        <v>17</v>
      </c>
      <c r="B12" s="12" t="s">
        <v>68</v>
      </c>
      <c r="C12" s="12" t="s">
        <v>68</v>
      </c>
      <c r="D12" s="13" t="s">
        <v>69</v>
      </c>
      <c r="E12" s="12"/>
      <c r="F12" s="14" t="s">
        <v>36</v>
      </c>
      <c r="G12" s="12"/>
      <c r="H12" s="15" t="s">
        <v>53</v>
      </c>
      <c r="I12" s="16" t="s">
        <v>41</v>
      </c>
      <c r="J12" s="16"/>
      <c r="K12" s="17" t="s">
        <v>38</v>
      </c>
      <c r="L12" s="17"/>
      <c r="M12" s="14">
        <v>1</v>
      </c>
      <c r="N12" s="14">
        <f t="shared" si="0"/>
        <v>40000</v>
      </c>
      <c r="O12" s="14" t="s">
        <v>61</v>
      </c>
      <c r="P12" s="18"/>
    </row>
    <row r="13" spans="1:16" s="3" customFormat="1" ht="30" customHeight="1" x14ac:dyDescent="0.15">
      <c r="A13" s="11">
        <v>16</v>
      </c>
      <c r="B13" s="12" t="s">
        <v>70</v>
      </c>
      <c r="C13" s="12" t="s">
        <v>70</v>
      </c>
      <c r="D13" s="13" t="s">
        <v>71</v>
      </c>
      <c r="E13" s="12"/>
      <c r="F13" s="14" t="s">
        <v>36</v>
      </c>
      <c r="G13" s="12"/>
      <c r="H13" s="15" t="s">
        <v>53</v>
      </c>
      <c r="I13" s="16" t="s">
        <v>41</v>
      </c>
      <c r="J13" s="16"/>
      <c r="K13" s="17" t="s">
        <v>38</v>
      </c>
      <c r="L13" s="17"/>
      <c r="M13" s="14">
        <v>1</v>
      </c>
      <c r="N13" s="14">
        <f t="shared" si="0"/>
        <v>40000</v>
      </c>
      <c r="O13" s="14" t="s">
        <v>61</v>
      </c>
      <c r="P13" s="18"/>
    </row>
    <row r="14" spans="1:16" s="3" customFormat="1" ht="30" customHeight="1" x14ac:dyDescent="0.15">
      <c r="A14" s="11">
        <f>ROW()-7</f>
        <v>7</v>
      </c>
      <c r="B14" s="12" t="s">
        <v>72</v>
      </c>
      <c r="C14" s="12" t="s">
        <v>72</v>
      </c>
      <c r="D14" s="13" t="s">
        <v>73</v>
      </c>
      <c r="E14" s="12"/>
      <c r="F14" s="14" t="s">
        <v>36</v>
      </c>
      <c r="G14" s="12"/>
      <c r="H14" s="16" t="s">
        <v>49</v>
      </c>
      <c r="I14" s="16" t="s">
        <v>74</v>
      </c>
      <c r="J14" s="16"/>
      <c r="K14" s="17" t="s">
        <v>38</v>
      </c>
      <c r="L14" s="17"/>
      <c r="M14" s="14">
        <v>1</v>
      </c>
      <c r="N14" s="14">
        <f t="shared" si="0"/>
        <v>40000</v>
      </c>
      <c r="O14" s="14" t="s">
        <v>61</v>
      </c>
      <c r="P14" s="18"/>
    </row>
    <row r="15" spans="1:16" s="3" customFormat="1" ht="30" customHeight="1" x14ac:dyDescent="0.15">
      <c r="A15" s="11">
        <f>ROW()-7</f>
        <v>8</v>
      </c>
      <c r="B15" s="12" t="s">
        <v>75</v>
      </c>
      <c r="C15" s="12" t="s">
        <v>75</v>
      </c>
      <c r="D15" s="13" t="s">
        <v>76</v>
      </c>
      <c r="E15" s="12"/>
      <c r="F15" s="14" t="s">
        <v>36</v>
      </c>
      <c r="G15" s="12"/>
      <c r="H15" s="16" t="s">
        <v>49</v>
      </c>
      <c r="I15" s="16" t="s">
        <v>74</v>
      </c>
      <c r="J15" s="16"/>
      <c r="K15" s="17" t="s">
        <v>38</v>
      </c>
      <c r="L15" s="17"/>
      <c r="M15" s="14">
        <v>1</v>
      </c>
      <c r="N15" s="14">
        <f t="shared" si="0"/>
        <v>40000</v>
      </c>
      <c r="O15" s="14" t="s">
        <v>61</v>
      </c>
      <c r="P15" s="18"/>
    </row>
    <row r="16" spans="1:16" s="3" customFormat="1" ht="30" customHeight="1" x14ac:dyDescent="0.15">
      <c r="A16" s="11">
        <v>15</v>
      </c>
      <c r="B16" s="12" t="s">
        <v>77</v>
      </c>
      <c r="C16" s="12" t="s">
        <v>77</v>
      </c>
      <c r="D16" s="13" t="s">
        <v>78</v>
      </c>
      <c r="E16" s="12"/>
      <c r="F16" s="14" t="s">
        <v>36</v>
      </c>
      <c r="G16" s="12"/>
      <c r="H16" s="16" t="s">
        <v>49</v>
      </c>
      <c r="I16" s="16" t="s">
        <v>74</v>
      </c>
      <c r="J16" s="16"/>
      <c r="K16" s="17" t="s">
        <v>38</v>
      </c>
      <c r="L16" s="17"/>
      <c r="M16" s="14">
        <v>1</v>
      </c>
      <c r="N16" s="14">
        <f t="shared" si="0"/>
        <v>40000</v>
      </c>
      <c r="O16" s="14" t="s">
        <v>61</v>
      </c>
      <c r="P16" s="18"/>
    </row>
    <row r="17" spans="1:16" s="3" customFormat="1" ht="30" customHeight="1" x14ac:dyDescent="0.15">
      <c r="A17" s="11">
        <f t="shared" ref="A17:A23" si="1">ROW()-7</f>
        <v>10</v>
      </c>
      <c r="B17" s="12" t="s">
        <v>79</v>
      </c>
      <c r="C17" s="12" t="s">
        <v>79</v>
      </c>
      <c r="D17" s="13" t="s">
        <v>80</v>
      </c>
      <c r="E17" s="12"/>
      <c r="F17" s="14" t="s">
        <v>36</v>
      </c>
      <c r="G17" s="12"/>
      <c r="H17" s="15" t="s">
        <v>46</v>
      </c>
      <c r="I17" s="16" t="s">
        <v>81</v>
      </c>
      <c r="J17" s="16"/>
      <c r="K17" s="17" t="s">
        <v>38</v>
      </c>
      <c r="L17" s="17"/>
      <c r="M17" s="14">
        <v>1</v>
      </c>
      <c r="N17" s="14">
        <f t="shared" ref="N17:N27" si="2">M17*40000</f>
        <v>40000</v>
      </c>
      <c r="O17" s="14" t="s">
        <v>82</v>
      </c>
      <c r="P17" s="18"/>
    </row>
    <row r="18" spans="1:16" s="3" customFormat="1" ht="30" customHeight="1" x14ac:dyDescent="0.15">
      <c r="A18" s="11">
        <f t="shared" si="1"/>
        <v>11</v>
      </c>
      <c r="B18" s="12" t="s">
        <v>83</v>
      </c>
      <c r="C18" s="12" t="s">
        <v>83</v>
      </c>
      <c r="D18" s="13" t="s">
        <v>84</v>
      </c>
      <c r="E18" s="12"/>
      <c r="F18" s="14" t="s">
        <v>36</v>
      </c>
      <c r="G18" s="12"/>
      <c r="H18" s="15" t="s">
        <v>85</v>
      </c>
      <c r="I18" s="16" t="s">
        <v>86</v>
      </c>
      <c r="J18" s="16"/>
      <c r="K18" s="17" t="s">
        <v>38</v>
      </c>
      <c r="L18" s="17"/>
      <c r="M18" s="14">
        <v>1</v>
      </c>
      <c r="N18" s="14">
        <f t="shared" si="2"/>
        <v>40000</v>
      </c>
      <c r="O18" s="14" t="s">
        <v>82</v>
      </c>
      <c r="P18" s="18"/>
    </row>
    <row r="19" spans="1:16" s="3" customFormat="1" ht="30" customHeight="1" x14ac:dyDescent="0.15">
      <c r="A19" s="11">
        <f t="shared" si="1"/>
        <v>12</v>
      </c>
      <c r="B19" s="12" t="s">
        <v>87</v>
      </c>
      <c r="C19" s="12" t="s">
        <v>87</v>
      </c>
      <c r="D19" s="13" t="s">
        <v>88</v>
      </c>
      <c r="E19" s="12"/>
      <c r="F19" s="14" t="s">
        <v>36</v>
      </c>
      <c r="G19" s="12"/>
      <c r="H19" s="15" t="s">
        <v>40</v>
      </c>
      <c r="I19" s="16" t="s">
        <v>89</v>
      </c>
      <c r="J19" s="16" t="s">
        <v>90</v>
      </c>
      <c r="K19" s="17" t="s">
        <v>38</v>
      </c>
      <c r="L19" s="17"/>
      <c r="M19" s="14">
        <v>1</v>
      </c>
      <c r="N19" s="14">
        <f t="shared" si="2"/>
        <v>40000</v>
      </c>
      <c r="O19" s="14" t="s">
        <v>82</v>
      </c>
      <c r="P19" s="18"/>
    </row>
    <row r="20" spans="1:16" s="3" customFormat="1" ht="30" customHeight="1" x14ac:dyDescent="0.15">
      <c r="A20" s="11">
        <f t="shared" si="1"/>
        <v>13</v>
      </c>
      <c r="B20" s="12" t="s">
        <v>91</v>
      </c>
      <c r="C20" s="12" t="s">
        <v>91</v>
      </c>
      <c r="D20" s="13" t="s">
        <v>92</v>
      </c>
      <c r="E20" s="12"/>
      <c r="F20" s="14" t="s">
        <v>36</v>
      </c>
      <c r="G20" s="12"/>
      <c r="H20" s="15" t="s">
        <v>40</v>
      </c>
      <c r="I20" s="16" t="s">
        <v>89</v>
      </c>
      <c r="J20" s="16" t="s">
        <v>90</v>
      </c>
      <c r="K20" s="17" t="s">
        <v>38</v>
      </c>
      <c r="L20" s="17"/>
      <c r="M20" s="14">
        <v>1</v>
      </c>
      <c r="N20" s="14">
        <f t="shared" si="2"/>
        <v>40000</v>
      </c>
      <c r="O20" s="14" t="s">
        <v>82</v>
      </c>
      <c r="P20" s="18"/>
    </row>
    <row r="21" spans="1:16" s="3" customFormat="1" ht="30" customHeight="1" x14ac:dyDescent="0.15">
      <c r="A21" s="11">
        <f t="shared" si="1"/>
        <v>14</v>
      </c>
      <c r="B21" s="12" t="s">
        <v>93</v>
      </c>
      <c r="C21" s="12" t="s">
        <v>93</v>
      </c>
      <c r="D21" s="13" t="s">
        <v>94</v>
      </c>
      <c r="E21" s="12"/>
      <c r="F21" s="14" t="s">
        <v>36</v>
      </c>
      <c r="G21" s="12"/>
      <c r="H21" s="15" t="s">
        <v>95</v>
      </c>
      <c r="I21" s="16" t="s">
        <v>41</v>
      </c>
      <c r="J21" s="16"/>
      <c r="K21" s="17" t="s">
        <v>38</v>
      </c>
      <c r="L21" s="17"/>
      <c r="M21" s="14">
        <v>1</v>
      </c>
      <c r="N21" s="14">
        <f t="shared" si="2"/>
        <v>40000</v>
      </c>
      <c r="O21" s="14" t="s">
        <v>82</v>
      </c>
      <c r="P21" s="18"/>
    </row>
    <row r="22" spans="1:16" s="3" customFormat="1" ht="30" customHeight="1" x14ac:dyDescent="0.15">
      <c r="A22" s="11">
        <f t="shared" si="1"/>
        <v>15</v>
      </c>
      <c r="B22" s="12" t="s">
        <v>96</v>
      </c>
      <c r="C22" s="12" t="s">
        <v>96</v>
      </c>
      <c r="D22" s="13" t="s">
        <v>97</v>
      </c>
      <c r="E22" s="12"/>
      <c r="F22" s="14" t="s">
        <v>36</v>
      </c>
      <c r="G22" s="12"/>
      <c r="H22" s="15" t="s">
        <v>40</v>
      </c>
      <c r="I22" s="16" t="s">
        <v>89</v>
      </c>
      <c r="J22" s="16"/>
      <c r="K22" s="17" t="s">
        <v>38</v>
      </c>
      <c r="L22" s="17"/>
      <c r="M22" s="14">
        <v>2</v>
      </c>
      <c r="N22" s="14">
        <f t="shared" si="2"/>
        <v>80000</v>
      </c>
      <c r="O22" s="14" t="s">
        <v>82</v>
      </c>
      <c r="P22" s="18"/>
    </row>
    <row r="23" spans="1:16" s="3" customFormat="1" ht="30" customHeight="1" x14ac:dyDescent="0.15">
      <c r="A23" s="11">
        <f t="shared" si="1"/>
        <v>16</v>
      </c>
      <c r="B23" s="12" t="s">
        <v>98</v>
      </c>
      <c r="C23" s="12" t="s">
        <v>98</v>
      </c>
      <c r="D23" s="13" t="s">
        <v>99</v>
      </c>
      <c r="E23" s="12"/>
      <c r="F23" s="14" t="s">
        <v>36</v>
      </c>
      <c r="G23" s="12"/>
      <c r="H23" s="15" t="s">
        <v>46</v>
      </c>
      <c r="I23" s="16" t="s">
        <v>100</v>
      </c>
      <c r="J23" s="16"/>
      <c r="K23" s="17" t="s">
        <v>38</v>
      </c>
      <c r="L23" s="17"/>
      <c r="M23" s="14">
        <v>1</v>
      </c>
      <c r="N23" s="14">
        <f t="shared" si="2"/>
        <v>40000</v>
      </c>
      <c r="O23" s="14" t="s">
        <v>82</v>
      </c>
      <c r="P23" s="18"/>
    </row>
    <row r="24" spans="1:16" s="3" customFormat="1" ht="30" customHeight="1" x14ac:dyDescent="0.15">
      <c r="A24" s="11">
        <v>13</v>
      </c>
      <c r="B24" s="12" t="s">
        <v>101</v>
      </c>
      <c r="C24" s="12" t="s">
        <v>101</v>
      </c>
      <c r="D24" s="13" t="s">
        <v>102</v>
      </c>
      <c r="E24" s="12"/>
      <c r="F24" s="14" t="s">
        <v>36</v>
      </c>
      <c r="G24" s="12"/>
      <c r="H24" s="15" t="s">
        <v>46</v>
      </c>
      <c r="I24" s="16" t="s">
        <v>100</v>
      </c>
      <c r="J24" s="16"/>
      <c r="K24" s="17" t="s">
        <v>38</v>
      </c>
      <c r="L24" s="17"/>
      <c r="M24" s="14">
        <v>1</v>
      </c>
      <c r="N24" s="14">
        <f t="shared" si="2"/>
        <v>40000</v>
      </c>
      <c r="O24" s="14" t="s">
        <v>82</v>
      </c>
      <c r="P24" s="18"/>
    </row>
    <row r="25" spans="1:16" s="3" customFormat="1" ht="30" customHeight="1" x14ac:dyDescent="0.15">
      <c r="A25" s="11">
        <v>18</v>
      </c>
      <c r="B25" s="12" t="s">
        <v>103</v>
      </c>
      <c r="C25" s="12" t="s">
        <v>103</v>
      </c>
      <c r="D25" s="13" t="s">
        <v>104</v>
      </c>
      <c r="E25" s="12"/>
      <c r="F25" s="14" t="s">
        <v>36</v>
      </c>
      <c r="G25" s="12"/>
      <c r="H25" s="15" t="s">
        <v>47</v>
      </c>
      <c r="I25" s="16" t="s">
        <v>41</v>
      </c>
      <c r="J25" s="16"/>
      <c r="K25" s="17" t="s">
        <v>38</v>
      </c>
      <c r="L25" s="17"/>
      <c r="M25" s="14">
        <v>1</v>
      </c>
      <c r="N25" s="14">
        <f t="shared" si="2"/>
        <v>40000</v>
      </c>
      <c r="O25" s="14" t="s">
        <v>82</v>
      </c>
      <c r="P25" s="18"/>
    </row>
    <row r="26" spans="1:16" s="3" customFormat="1" ht="30" customHeight="1" x14ac:dyDescent="0.15">
      <c r="A26" s="11">
        <v>19</v>
      </c>
      <c r="B26" s="12" t="s">
        <v>105</v>
      </c>
      <c r="C26" s="12" t="s">
        <v>105</v>
      </c>
      <c r="D26" s="13" t="s">
        <v>106</v>
      </c>
      <c r="E26" s="12"/>
      <c r="F26" s="14" t="s">
        <v>36</v>
      </c>
      <c r="G26" s="12"/>
      <c r="H26" s="15" t="s">
        <v>40</v>
      </c>
      <c r="I26" s="16" t="s">
        <v>107</v>
      </c>
      <c r="J26" s="16"/>
      <c r="K26" s="17" t="s">
        <v>38</v>
      </c>
      <c r="L26" s="17"/>
      <c r="M26" s="14">
        <v>1</v>
      </c>
      <c r="N26" s="14">
        <f t="shared" si="2"/>
        <v>40000</v>
      </c>
      <c r="O26" s="14" t="s">
        <v>82</v>
      </c>
      <c r="P26" s="18"/>
    </row>
    <row r="27" spans="1:16" s="3" customFormat="1" ht="30" customHeight="1" x14ac:dyDescent="0.15">
      <c r="A27" s="11">
        <v>20</v>
      </c>
      <c r="B27" s="12" t="s">
        <v>108</v>
      </c>
      <c r="C27" s="12" t="s">
        <v>108</v>
      </c>
      <c r="D27" s="13" t="s">
        <v>109</v>
      </c>
      <c r="E27" s="12"/>
      <c r="F27" s="14" t="s">
        <v>36</v>
      </c>
      <c r="G27" s="12"/>
      <c r="H27" s="15" t="s">
        <v>40</v>
      </c>
      <c r="I27" s="16" t="s">
        <v>110</v>
      </c>
      <c r="J27" s="16"/>
      <c r="K27" s="17" t="s">
        <v>38</v>
      </c>
      <c r="L27" s="17"/>
      <c r="M27" s="14">
        <v>1</v>
      </c>
      <c r="N27" s="14">
        <f t="shared" si="2"/>
        <v>40000</v>
      </c>
      <c r="O27" s="14" t="s">
        <v>82</v>
      </c>
      <c r="P27" s="18"/>
    </row>
    <row r="28" spans="1:16" s="3" customFormat="1" ht="30" customHeight="1" x14ac:dyDescent="0.15">
      <c r="A28" s="11">
        <v>21</v>
      </c>
      <c r="B28" s="12" t="s">
        <v>111</v>
      </c>
      <c r="C28" s="12" t="s">
        <v>111</v>
      </c>
      <c r="D28" s="13" t="s">
        <v>112</v>
      </c>
      <c r="E28" s="12"/>
      <c r="F28" s="14" t="s">
        <v>36</v>
      </c>
      <c r="G28" s="12"/>
      <c r="H28" s="15" t="s">
        <v>47</v>
      </c>
      <c r="I28" s="16" t="s">
        <v>41</v>
      </c>
      <c r="J28" s="16"/>
      <c r="K28" s="17" t="s">
        <v>38</v>
      </c>
      <c r="L28" s="17"/>
      <c r="M28" s="14">
        <v>1</v>
      </c>
      <c r="N28" s="14">
        <f t="shared" ref="N28:N33" si="3">M28*40000</f>
        <v>40000</v>
      </c>
      <c r="O28" s="14" t="s">
        <v>82</v>
      </c>
      <c r="P28" s="18"/>
    </row>
    <row r="29" spans="1:16" s="3" customFormat="1" ht="30" customHeight="1" x14ac:dyDescent="0.15">
      <c r="A29" s="11">
        <v>22</v>
      </c>
      <c r="B29" s="12" t="s">
        <v>113</v>
      </c>
      <c r="C29" s="12" t="s">
        <v>113</v>
      </c>
      <c r="D29" s="13" t="s">
        <v>114</v>
      </c>
      <c r="E29" s="12"/>
      <c r="F29" s="14" t="s">
        <v>36</v>
      </c>
      <c r="G29" s="12"/>
      <c r="H29" s="15" t="s">
        <v>46</v>
      </c>
      <c r="I29" s="16" t="s">
        <v>115</v>
      </c>
      <c r="J29" s="16"/>
      <c r="K29" s="17" t="s">
        <v>38</v>
      </c>
      <c r="L29" s="17"/>
      <c r="M29" s="14">
        <v>2</v>
      </c>
      <c r="N29" s="14">
        <f t="shared" si="3"/>
        <v>80000</v>
      </c>
      <c r="O29" s="14" t="s">
        <v>82</v>
      </c>
      <c r="P29" s="18"/>
    </row>
    <row r="30" spans="1:16" s="3" customFormat="1" ht="30" customHeight="1" x14ac:dyDescent="0.15">
      <c r="A30" s="11">
        <v>23</v>
      </c>
      <c r="B30" s="12" t="s">
        <v>116</v>
      </c>
      <c r="C30" s="12" t="s">
        <v>116</v>
      </c>
      <c r="D30" s="13" t="s">
        <v>117</v>
      </c>
      <c r="E30" s="12"/>
      <c r="F30" s="14" t="s">
        <v>36</v>
      </c>
      <c r="G30" s="12"/>
      <c r="H30" s="15" t="s">
        <v>40</v>
      </c>
      <c r="I30" s="16" t="s">
        <v>118</v>
      </c>
      <c r="J30" s="16"/>
      <c r="K30" s="17" t="s">
        <v>38</v>
      </c>
      <c r="L30" s="17"/>
      <c r="M30" s="14">
        <v>1</v>
      </c>
      <c r="N30" s="14">
        <f t="shared" si="3"/>
        <v>40000</v>
      </c>
      <c r="O30" s="14" t="s">
        <v>82</v>
      </c>
      <c r="P30" s="18"/>
    </row>
    <row r="31" spans="1:16" s="3" customFormat="1" ht="30" customHeight="1" x14ac:dyDescent="0.15">
      <c r="A31" s="11">
        <v>24</v>
      </c>
      <c r="B31" s="12" t="s">
        <v>119</v>
      </c>
      <c r="C31" s="12" t="s">
        <v>119</v>
      </c>
      <c r="D31" s="13" t="s">
        <v>120</v>
      </c>
      <c r="E31" s="12"/>
      <c r="F31" s="14" t="s">
        <v>36</v>
      </c>
      <c r="G31" s="12"/>
      <c r="H31" s="15" t="s">
        <v>46</v>
      </c>
      <c r="I31" s="16" t="s">
        <v>121</v>
      </c>
      <c r="J31" s="16"/>
      <c r="K31" s="17" t="s">
        <v>38</v>
      </c>
      <c r="L31" s="17"/>
      <c r="M31" s="14">
        <v>1</v>
      </c>
      <c r="N31" s="14">
        <f t="shared" si="3"/>
        <v>40000</v>
      </c>
      <c r="O31" s="14" t="s">
        <v>82</v>
      </c>
      <c r="P31" s="18"/>
    </row>
    <row r="32" spans="1:16" s="3" customFormat="1" ht="30" customHeight="1" x14ac:dyDescent="0.15">
      <c r="A32" s="11">
        <v>25</v>
      </c>
      <c r="B32" s="12" t="s">
        <v>122</v>
      </c>
      <c r="C32" s="12" t="s">
        <v>122</v>
      </c>
      <c r="D32" s="13" t="s">
        <v>123</v>
      </c>
      <c r="E32" s="12"/>
      <c r="F32" s="14" t="s">
        <v>36</v>
      </c>
      <c r="G32" s="12"/>
      <c r="H32" s="15" t="s">
        <v>47</v>
      </c>
      <c r="I32" s="16" t="s">
        <v>41</v>
      </c>
      <c r="J32" s="16"/>
      <c r="K32" s="17" t="s">
        <v>38</v>
      </c>
      <c r="L32" s="17"/>
      <c r="M32" s="14">
        <v>2</v>
      </c>
      <c r="N32" s="14">
        <f t="shared" si="3"/>
        <v>80000</v>
      </c>
      <c r="O32" s="14" t="s">
        <v>82</v>
      </c>
      <c r="P32" s="18"/>
    </row>
    <row r="33" spans="1:16" s="3" customFormat="1" ht="30" customHeight="1" x14ac:dyDescent="0.15">
      <c r="A33" s="11">
        <v>26</v>
      </c>
      <c r="B33" s="12" t="s">
        <v>124</v>
      </c>
      <c r="C33" s="12" t="s">
        <v>124</v>
      </c>
      <c r="D33" s="13" t="s">
        <v>125</v>
      </c>
      <c r="E33" s="12"/>
      <c r="F33" s="14" t="s">
        <v>36</v>
      </c>
      <c r="G33" s="12"/>
      <c r="H33" s="15" t="s">
        <v>40</v>
      </c>
      <c r="I33" s="16" t="s">
        <v>44</v>
      </c>
      <c r="J33" s="16"/>
      <c r="K33" s="17" t="s">
        <v>38</v>
      </c>
      <c r="L33" s="17"/>
      <c r="M33" s="14">
        <v>1</v>
      </c>
      <c r="N33" s="14">
        <f t="shared" si="3"/>
        <v>40000</v>
      </c>
      <c r="O33" s="14" t="s">
        <v>82</v>
      </c>
      <c r="P33" s="18"/>
    </row>
    <row r="34" spans="1:16" s="3" customFormat="1" ht="30" customHeight="1" x14ac:dyDescent="0.15">
      <c r="A34" s="11">
        <f>ROW()-7</f>
        <v>27</v>
      </c>
      <c r="B34" s="12"/>
      <c r="C34" s="12"/>
      <c r="D34" s="13"/>
      <c r="E34" s="12"/>
      <c r="F34" s="14"/>
      <c r="G34" s="12"/>
      <c r="H34" s="15"/>
      <c r="I34" s="16"/>
      <c r="J34" s="16"/>
      <c r="K34" s="17"/>
      <c r="L34" s="17"/>
      <c r="M34" s="14"/>
      <c r="N34" s="14"/>
      <c r="O34" s="14"/>
      <c r="P34" s="18"/>
    </row>
  </sheetData>
  <autoFilter ref="A7:P34" xr:uid="{00000000-0009-0000-0000-000003000000}"/>
  <mergeCells count="29">
    <mergeCell ref="P6:P7"/>
    <mergeCell ref="C1:K4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L4:M4"/>
    <mergeCell ref="N4:P4"/>
    <mergeCell ref="A5:E5"/>
    <mergeCell ref="F5:K5"/>
    <mergeCell ref="A6:A7"/>
    <mergeCell ref="B6:B7"/>
    <mergeCell ref="C6:C7"/>
    <mergeCell ref="D6:D7"/>
    <mergeCell ref="E6:E7"/>
    <mergeCell ref="L5:M5"/>
    <mergeCell ref="N5:P5"/>
    <mergeCell ref="L1:M1"/>
    <mergeCell ref="N1:P1"/>
    <mergeCell ref="L2:M2"/>
    <mergeCell ref="N2:P2"/>
    <mergeCell ref="L3:M3"/>
    <mergeCell ref="N3:P3"/>
  </mergeCells>
  <phoneticPr fontId="26" type="noConversion"/>
  <printOptions horizontalCentered="1"/>
  <pageMargins left="0.31458333333333299" right="0.27500000000000002" top="0.59027777777777801" bottom="0.59027777777777801" header="0.31458333333333299" footer="0.31458333333333299"/>
  <pageSetup paperSize="9" orientation="landscape" r:id="rId1"/>
  <headerFooter>
    <oddFooter>&amp;C第 &amp;P 页，共 &amp;N 页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零件类型!$A$1:$A$29</xm:f>
          </x14:formula1>
          <xm:sqref>H8 H9 H10 H11 H12 H13 H17 H18 H19 H20 H21 H22 H23 H24 H25 H26 H27 H28 H29 H30 H31 H32 H33 H34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9"/>
  <sheetViews>
    <sheetView topLeftCell="A3" workbookViewId="0">
      <selection activeCell="G21" sqref="G21"/>
    </sheetView>
  </sheetViews>
  <sheetFormatPr defaultColWidth="9" defaultRowHeight="13.5" x14ac:dyDescent="0.15"/>
  <sheetData>
    <row r="1" spans="1:1" x14ac:dyDescent="0.15">
      <c r="A1" s="1" t="s">
        <v>50</v>
      </c>
    </row>
    <row r="2" spans="1:1" x14ac:dyDescent="0.15">
      <c r="A2" s="1" t="s">
        <v>126</v>
      </c>
    </row>
    <row r="3" spans="1:1" x14ac:dyDescent="0.15">
      <c r="A3" s="1" t="s">
        <v>53</v>
      </c>
    </row>
    <row r="4" spans="1:1" x14ac:dyDescent="0.15">
      <c r="A4" s="1" t="s">
        <v>127</v>
      </c>
    </row>
    <row r="5" spans="1:1" x14ac:dyDescent="0.15">
      <c r="A5" s="1" t="s">
        <v>47</v>
      </c>
    </row>
    <row r="6" spans="1:1" x14ac:dyDescent="0.15">
      <c r="A6" s="1" t="s">
        <v>95</v>
      </c>
    </row>
    <row r="7" spans="1:1" x14ac:dyDescent="0.15">
      <c r="A7" s="1" t="s">
        <v>128</v>
      </c>
    </row>
    <row r="8" spans="1:1" x14ac:dyDescent="0.15">
      <c r="A8" s="1" t="s">
        <v>42</v>
      </c>
    </row>
    <row r="9" spans="1:1" x14ac:dyDescent="0.15">
      <c r="A9" s="1" t="s">
        <v>129</v>
      </c>
    </row>
    <row r="10" spans="1:1" x14ac:dyDescent="0.15">
      <c r="A10" s="1" t="s">
        <v>130</v>
      </c>
    </row>
    <row r="11" spans="1:1" x14ac:dyDescent="0.15">
      <c r="A11" s="1" t="s">
        <v>131</v>
      </c>
    </row>
    <row r="12" spans="1:1" x14ac:dyDescent="0.15">
      <c r="A12" s="1" t="s">
        <v>132</v>
      </c>
    </row>
    <row r="13" spans="1:1" x14ac:dyDescent="0.15">
      <c r="A13" s="1" t="s">
        <v>133</v>
      </c>
    </row>
    <row r="14" spans="1:1" x14ac:dyDescent="0.15">
      <c r="A14" s="1" t="s">
        <v>52</v>
      </c>
    </row>
    <row r="15" spans="1:1" x14ac:dyDescent="0.15">
      <c r="A15" s="1" t="s">
        <v>37</v>
      </c>
    </row>
    <row r="16" spans="1:1" x14ac:dyDescent="0.15">
      <c r="A16" s="1" t="s">
        <v>45</v>
      </c>
    </row>
    <row r="17" spans="1:1" x14ac:dyDescent="0.15">
      <c r="A17" s="1" t="s">
        <v>43</v>
      </c>
    </row>
    <row r="18" spans="1:1" x14ac:dyDescent="0.15">
      <c r="A18" s="1" t="s">
        <v>134</v>
      </c>
    </row>
    <row r="19" spans="1:1" x14ac:dyDescent="0.15">
      <c r="A19" s="1" t="s">
        <v>39</v>
      </c>
    </row>
    <row r="20" spans="1:1" x14ac:dyDescent="0.15">
      <c r="A20" s="1" t="s">
        <v>135</v>
      </c>
    </row>
    <row r="21" spans="1:1" x14ac:dyDescent="0.15">
      <c r="A21" s="1" t="s">
        <v>51</v>
      </c>
    </row>
    <row r="22" spans="1:1" x14ac:dyDescent="0.15">
      <c r="A22" s="1" t="s">
        <v>40</v>
      </c>
    </row>
    <row r="23" spans="1:1" x14ac:dyDescent="0.15">
      <c r="A23" s="1" t="s">
        <v>136</v>
      </c>
    </row>
    <row r="24" spans="1:1" x14ac:dyDescent="0.15">
      <c r="A24" s="1" t="s">
        <v>46</v>
      </c>
    </row>
    <row r="25" spans="1:1" x14ac:dyDescent="0.15">
      <c r="A25" s="1" t="s">
        <v>54</v>
      </c>
    </row>
    <row r="26" spans="1:1" x14ac:dyDescent="0.15">
      <c r="A26" s="1" t="s">
        <v>48</v>
      </c>
    </row>
    <row r="27" spans="1:1" x14ac:dyDescent="0.15">
      <c r="A27" s="1" t="s">
        <v>85</v>
      </c>
    </row>
    <row r="28" spans="1:1" x14ac:dyDescent="0.15">
      <c r="A28" s="1" t="s">
        <v>137</v>
      </c>
    </row>
    <row r="29" spans="1:1" x14ac:dyDescent="0.15">
      <c r="A29" s="1" t="s">
        <v>138</v>
      </c>
    </row>
  </sheetData>
  <phoneticPr fontId="26" type="noConversion"/>
  <conditionalFormatting sqref="A1:A29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4</vt:i4>
      </vt:variant>
    </vt:vector>
  </HeadingPairs>
  <TitlesOfParts>
    <vt:vector size="9" baseType="lpstr">
      <vt:lpstr>封面 </vt:lpstr>
      <vt:lpstr>文件修改记录表</vt:lpstr>
      <vt:lpstr>外购件开发申请单 </vt:lpstr>
      <vt:lpstr>河北-外购件申请单</vt:lpstr>
      <vt:lpstr>零件类型</vt:lpstr>
      <vt:lpstr>'河北-外购件申请单'!Print_Area</vt:lpstr>
      <vt:lpstr>'外购件开发申请单 '!Print_Area</vt:lpstr>
      <vt:lpstr>'河北-外购件申请单'!Print_Titles</vt:lpstr>
      <vt:lpstr>'外购件开发申请单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张汉青</cp:lastModifiedBy>
  <cp:lastPrinted>2022-01-20T07:12:00Z</cp:lastPrinted>
  <dcterms:created xsi:type="dcterms:W3CDTF">2006-09-13T11:21:00Z</dcterms:created>
  <dcterms:modified xsi:type="dcterms:W3CDTF">2023-03-14T02:41:57Z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49A3BDC1D01F457CAA4FBD3010BB0A87</vt:lpwstr>
  </property>
</Properties>
</file>