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桌面文件3\年度合同-2023年度\铁马项目价格协议\4、雄县华增汽车饰件有限公司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建议!$A$1:$N$24</definedName>
  </definedNames>
  <calcPr calcId="162913"/>
</workbook>
</file>

<file path=xl/calcChain.xml><?xml version="1.0" encoding="utf-8"?>
<calcChain xmlns="http://schemas.openxmlformats.org/spreadsheetml/2006/main">
  <c r="M10" i="9" l="1"/>
  <c r="M11" i="9"/>
  <c r="M12" i="9"/>
  <c r="M9" i="9"/>
  <c r="L10" i="9"/>
  <c r="L11" i="9"/>
  <c r="L12" i="9"/>
  <c r="L9" i="9"/>
</calcChain>
</file>

<file path=xl/sharedStrings.xml><?xml version="1.0" encoding="utf-8"?>
<sst xmlns="http://schemas.openxmlformats.org/spreadsheetml/2006/main" count="67" uniqueCount="51">
  <si>
    <t>序号</t>
  </si>
  <si>
    <t>QAD编码</t>
  </si>
  <si>
    <t>零部件名称（QAD）</t>
  </si>
  <si>
    <t>图号或规格</t>
  </si>
  <si>
    <t>单位</t>
  </si>
  <si>
    <t>备注</t>
  </si>
  <si>
    <t>未税产品价格
（不含模摊费）</t>
    <phoneticPr fontId="7" type="noConversion"/>
  </si>
  <si>
    <t>未税模检具摊销费</t>
    <phoneticPr fontId="7" type="noConversion"/>
  </si>
  <si>
    <t>增值税额</t>
    <phoneticPr fontId="5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</si>
  <si>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</si>
  <si>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</si>
  <si>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</si>
  <si>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</si>
  <si>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</si>
  <si>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</si>
  <si>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</si>
  <si>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</si>
  <si>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</si>
  <si>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</si>
  <si>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</si>
  <si>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甲乙双方在保持互惠互利的基础上，为保持长久的合作关系，双方携手共同占领大市场，特签定价格协议如下：</t>
    <phoneticPr fontId="5" type="noConversion"/>
  </si>
  <si>
    <t>四、产品的数量依据甲方具体采购产品时另行向乙方发出的采购订单。</t>
    <phoneticPr fontId="5" type="noConversion"/>
  </si>
  <si>
    <t>含税产品价格
含模摊</t>
    <phoneticPr fontId="7" type="noConversion"/>
  </si>
  <si>
    <t>未税产品价格
含模摊</t>
    <phoneticPr fontId="7" type="noConversion"/>
  </si>
  <si>
    <t>2022年</t>
    <phoneticPr fontId="7" type="noConversion"/>
  </si>
  <si>
    <t>2023年</t>
    <phoneticPr fontId="7" type="noConversion"/>
  </si>
  <si>
    <t>2023年</t>
    <phoneticPr fontId="7" type="noConversion"/>
  </si>
  <si>
    <t>七、此协议一式二份，经双方代表签字后即生效，同时具有法律效力。复印件、传真件具备同等法律效力。双方合作中出现质量、技术、物流等问题按相应合同（协议）办理。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</si>
  <si>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</si>
  <si>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</si>
  <si>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+</t>
    <phoneticPr fontId="5" type="noConversion"/>
  </si>
  <si>
    <t xml:space="preserve">甲方: 河北光华荣昌汽车部件有限公司                                        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</si>
  <si>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2023年 01月 01 </t>
    </r>
    <r>
      <rPr>
        <sz val="12"/>
        <rFont val="楷体"/>
        <family val="3"/>
        <charset val="134"/>
      </rPr>
      <t>起至</t>
    </r>
    <r>
      <rPr>
        <u/>
        <sz val="12"/>
        <rFont val="楷体"/>
        <family val="3"/>
        <charset val="134"/>
      </rPr>
      <t xml:space="preserve"> 2023 年 12 月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</si>
  <si>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甲方：河北光华荣昌汽车部件有限公司</t>
    <phoneticPr fontId="5" type="noConversion"/>
  </si>
  <si>
    <t xml:space="preserve">                                                                                                                      协议编号：GHRCJGXY-HB-20230215-雄县华增</t>
    <phoneticPr fontId="7" type="noConversion"/>
  </si>
  <si>
    <t>乙方：雄县华增汽车饰件有限公司</t>
    <phoneticPr fontId="5" type="noConversion"/>
  </si>
  <si>
    <t>TSY0010602</t>
  </si>
  <si>
    <t>快拆标</t>
  </si>
  <si>
    <t>TSY0000334</t>
  </si>
  <si>
    <t>写字标</t>
  </si>
  <si>
    <t>TSY0010600</t>
  </si>
  <si>
    <t>PP管</t>
  </si>
  <si>
    <t>黑色松紧带</t>
  </si>
  <si>
    <t>乙方：雄县华增汽车饰件有限公司</t>
    <phoneticPr fontId="4" type="noConversion"/>
  </si>
  <si>
    <t>零部件（临时）采购价格协议</t>
    <phoneticPr fontId="7" type="noConversion"/>
  </si>
  <si>
    <t>件</t>
    <phoneticPr fontId="5" type="noConversion"/>
  </si>
  <si>
    <t>米</t>
    <phoneticPr fontId="5" type="noConversion"/>
  </si>
  <si>
    <t>/</t>
    <phoneticPr fontId="5" type="noConversion"/>
  </si>
  <si>
    <t>米</t>
    <phoneticPr fontId="5" type="noConversion"/>
  </si>
  <si>
    <t>TSY0000399</t>
    <phoneticPr fontId="5" type="noConversion"/>
  </si>
  <si>
    <t>五、运输费用及运输过程中的风险由乙方承担。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</si>
</sst>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);[Red]\(0.00\)"/>
    <numFmt numFmtId="177" formatCode="0.0000_);[Red]\(0.0000\)"/>
  </numFmts>
  <fonts count="19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3" fillId="0" borderId="0"/>
    <xf numFmtId="0" fontId="17" fillId="0" borderId="0"/>
    <xf numFmtId="0" fontId="18" fillId="0" borderId="1" applyNumberFormat="0" applyFill="0" applyBorder="0" applyAlignment="0" applyProtection="0">
      <alignment vertical="center"/>
    </xf>
    <xf numFmtId="0" fontId="3" fillId="0" borderId="0"/>
    <xf numFmtId="0" fontId="3" fillId="0" borderId="0"/>
  </cellStyleXfs>
  <cellXfs count="65">
    <xf numFmtId="0" fontId="0" fillId="0" borderId="0" xfId="0">
      <alignment vertical="center"/>
    </xf>
    <xf numFmtId="0" fontId="8" fillId="2" borderId="0" xfId="6" applyFont="1" applyFill="1" applyAlignment="1">
      <alignment horizontal="center" vertical="center"/>
    </xf>
    <xf numFmtId="0" fontId="9" fillId="2" borderId="0" xfId="6" applyFont="1" applyFill="1" applyBorder="1" applyAlignment="1">
      <alignment horizontal="center" vertical="center"/>
    </xf>
    <xf numFmtId="0" fontId="9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1" fillId="2" borderId="0" xfId="6" applyFont="1" applyFill="1" applyBorder="1" applyAlignment="1">
      <alignment horizontal="left" vertical="center" shrinkToFit="1"/>
    </xf>
    <xf numFmtId="176" fontId="14" fillId="2" borderId="2" xfId="6" applyNumberFormat="1" applyFont="1" applyFill="1" applyBorder="1" applyAlignment="1">
      <alignment horizontal="center" vertical="center" shrinkToFit="1"/>
    </xf>
    <xf numFmtId="0" fontId="9" fillId="0" borderId="0" xfId="6" applyFont="1" applyFill="1" applyBorder="1" applyAlignment="1">
      <alignment vertical="center"/>
    </xf>
    <xf numFmtId="0" fontId="9" fillId="0" borderId="0" xfId="6" applyFont="1" applyFill="1" applyAlignment="1">
      <alignment vertical="center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0" fontId="15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vertical="center"/>
    </xf>
    <xf numFmtId="177" fontId="11" fillId="0" borderId="0" xfId="6" applyNumberFormat="1" applyFont="1" applyFill="1" applyBorder="1" applyAlignment="1">
      <alignment vertical="center"/>
    </xf>
    <xf numFmtId="0" fontId="11" fillId="0" borderId="0" xfId="6" applyFont="1" applyFill="1" applyBorder="1" applyAlignment="1">
      <alignment vertical="center" shrinkToFit="1"/>
    </xf>
    <xf numFmtId="177" fontId="9" fillId="0" borderId="0" xfId="6" applyNumberFormat="1" applyFont="1" applyFill="1" applyAlignment="1">
      <alignment vertical="center"/>
    </xf>
    <xf numFmtId="0" fontId="9" fillId="0" borderId="0" xfId="6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6" fillId="0" borderId="0" xfId="0" applyFont="1" applyFill="1" applyAlignment="1">
      <alignment vertical="center" wrapText="1"/>
    </xf>
    <xf numFmtId="0" fontId="9" fillId="2" borderId="0" xfId="6" applyFont="1" applyFill="1" applyAlignment="1">
      <alignment horizontal="center" vertical="center" wrapText="1"/>
    </xf>
    <xf numFmtId="0" fontId="16" fillId="2" borderId="0" xfId="6" applyFont="1" applyFill="1" applyAlignment="1">
      <alignment horizontal="center" vertical="center"/>
    </xf>
    <xf numFmtId="177" fontId="9" fillId="2" borderId="0" xfId="6" applyNumberFormat="1" applyFont="1" applyFill="1" applyAlignment="1">
      <alignment horizontal="center" vertical="center"/>
    </xf>
    <xf numFmtId="0" fontId="9" fillId="2" borderId="0" xfId="6" applyFont="1" applyFill="1" applyAlignment="1">
      <alignment horizontal="center" vertical="center" shrinkToFit="1"/>
    </xf>
    <xf numFmtId="49" fontId="10" fillId="2" borderId="0" xfId="6" applyNumberFormat="1" applyFont="1" applyFill="1" applyAlignment="1">
      <alignment horizontal="center" vertical="center"/>
    </xf>
    <xf numFmtId="0" fontId="11" fillId="0" borderId="0" xfId="6" applyFont="1" applyFill="1" applyBorder="1" applyAlignment="1">
      <alignment vertical="center" wrapText="1"/>
    </xf>
    <xf numFmtId="177" fontId="14" fillId="0" borderId="1" xfId="1" applyNumberFormat="1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176" fontId="14" fillId="0" borderId="1" xfId="7" applyNumberFormat="1" applyFont="1" applyFill="1" applyBorder="1" applyAlignment="1">
      <alignment horizontal="center" vertical="center" wrapText="1"/>
    </xf>
    <xf numFmtId="0" fontId="16" fillId="0" borderId="0" xfId="6" applyFont="1" applyFill="1" applyAlignment="1">
      <alignment vertical="center"/>
    </xf>
    <xf numFmtId="0" fontId="11" fillId="0" borderId="0" xfId="6" applyFont="1" applyFill="1" applyBorder="1" applyAlignment="1">
      <alignment horizontal="left" vertical="center" wrapText="1"/>
    </xf>
    <xf numFmtId="176" fontId="10" fillId="2" borderId="4" xfId="6" applyNumberFormat="1" applyFont="1" applyFill="1" applyBorder="1" applyAlignment="1">
      <alignment horizontal="center" vertical="center" shrinkToFit="1"/>
    </xf>
    <xf numFmtId="0" fontId="11" fillId="0" borderId="0" xfId="6" applyFont="1" applyFill="1" applyBorder="1" applyAlignment="1">
      <alignment vertical="center"/>
    </xf>
    <xf numFmtId="177" fontId="9" fillId="2" borderId="1" xfId="6" applyNumberFormat="1" applyFont="1" applyFill="1" applyBorder="1" applyAlignment="1">
      <alignment horizontal="center" vertical="center"/>
    </xf>
    <xf numFmtId="0" fontId="14" fillId="0" borderId="1" xfId="8" applyFont="1" applyFill="1" applyBorder="1" applyAlignment="1">
      <alignment horizontal="center" vertical="center" wrapText="1"/>
    </xf>
    <xf numFmtId="177" fontId="14" fillId="0" borderId="1" xfId="1" applyNumberFormat="1" applyFont="1" applyFill="1" applyBorder="1" applyAlignment="1">
      <alignment horizontal="center" vertical="center" wrapText="1"/>
    </xf>
    <xf numFmtId="0" fontId="9" fillId="2" borderId="1" xfId="6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0" fontId="9" fillId="2" borderId="1" xfId="6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0" fontId="14" fillId="0" borderId="1" xfId="12" applyFont="1" applyBorder="1" applyAlignment="1" applyProtection="1">
      <alignment horizontal="center" vertical="center" wrapText="1"/>
      <protection locked="0"/>
    </xf>
    <xf numFmtId="0" fontId="14" fillId="0" borderId="1" xfId="13" applyFont="1" applyBorder="1" applyAlignment="1">
      <alignment horizontal="center" vertical="center"/>
    </xf>
    <xf numFmtId="0" fontId="14" fillId="0" borderId="1" xfId="9" applyFont="1" applyBorder="1" applyAlignment="1">
      <alignment horizontal="center" vertical="center" wrapText="1"/>
    </xf>
    <xf numFmtId="177" fontId="14" fillId="0" borderId="1" xfId="1" applyNumberFormat="1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0" fontId="11" fillId="0" borderId="0" xfId="6" applyFont="1" applyFill="1" applyBorder="1" applyAlignment="1">
      <alignment horizontal="left" vertical="center" wrapText="1"/>
    </xf>
    <xf numFmtId="177" fontId="14" fillId="0" borderId="1" xfId="1" applyNumberFormat="1" applyFont="1" applyFill="1" applyBorder="1" applyAlignment="1">
      <alignment horizontal="center" vertical="center" wrapText="1"/>
    </xf>
    <xf numFmtId="0" fontId="11" fillId="2" borderId="0" xfId="6" applyFont="1" applyFill="1" applyBorder="1" applyAlignment="1">
      <alignment horizontal="left" vertical="center" shrinkToFit="1"/>
    </xf>
    <xf numFmtId="0" fontId="11" fillId="0" borderId="0" xfId="6" applyFont="1" applyFill="1" applyBorder="1" applyAlignment="1">
      <alignment vertical="center" wrapText="1"/>
    </xf>
    <xf numFmtId="0" fontId="14" fillId="0" borderId="1" xfId="7" applyFont="1" applyFill="1" applyBorder="1" applyAlignment="1">
      <alignment horizontal="center" vertical="center" wrapText="1"/>
    </xf>
    <xf numFmtId="176" fontId="10" fillId="2" borderId="1" xfId="6" applyNumberFormat="1" applyFont="1" applyFill="1" applyBorder="1" applyAlignment="1">
      <alignment horizontal="center" vertical="center" shrinkToFit="1"/>
    </xf>
    <xf numFmtId="0" fontId="9" fillId="2" borderId="1" xfId="6" applyFont="1" applyFill="1" applyBorder="1" applyAlignment="1">
      <alignment horizontal="center" vertical="center" wrapText="1"/>
    </xf>
    <xf numFmtId="49" fontId="14" fillId="2" borderId="1" xfId="6" applyNumberFormat="1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0" fontId="11" fillId="0" borderId="3" xfId="6" applyFont="1" applyFill="1" applyBorder="1" applyAlignment="1">
      <alignment vertical="center" wrapText="1"/>
    </xf>
    <xf numFmtId="0" fontId="8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</cellXfs>
  <cellStyles count="14">
    <cellStyle name="BOM_Level_Below3" xfId="11"/>
    <cellStyle name="Normal 2" xfId="9"/>
    <cellStyle name="常规" xfId="0" builtinId="0"/>
    <cellStyle name="常规 10 2" xfId="8"/>
    <cellStyle name="常规 12" xfId="13"/>
    <cellStyle name="常规 2" xfId="6"/>
    <cellStyle name="常规 2 10" xfId="4"/>
    <cellStyle name="常规 2 2" xfId="3"/>
    <cellStyle name="常规 2 2 10" xfId="5"/>
    <cellStyle name="常规 2 2 3" xfId="2"/>
    <cellStyle name="常规 2 2 6" xfId="1"/>
    <cellStyle name="常规 3" xfId="7"/>
    <cellStyle name="样式 1" xfId="10"/>
    <cellStyle name="样式 1 10 2" xfId="12"/>
  </cellStyles>
  <dxfs count="2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46"/>
  <sheetViews>
    <sheetView tabSelected="1" zoomScale="85" zoomScaleNormal="85" zoomScaleSheetLayoutView="70" workbookViewId="0">
      <selection activeCell="S11" sqref="S11"/>
    </sheetView>
  </sheetViews>
  <sheetFormatPr defaultRowHeight="14.25" x14ac:dyDescent="0.15"/>
  <cols>
    <col min="1" max="1" width="6.5" style="3" customWidth="1"/>
    <col min="2" max="2" width="15.25" style="28" customWidth="1"/>
    <col min="3" max="3" width="23.375" style="3" customWidth="1"/>
    <col min="4" max="4" width="12.375" style="24" customWidth="1"/>
    <col min="5" max="5" width="9.125" style="25" customWidth="1"/>
    <col min="6" max="6" width="11.5" style="26" customWidth="1"/>
    <col min="7" max="7" width="11" style="26" customWidth="1"/>
    <col min="8" max="8" width="11.375" style="26" customWidth="1"/>
    <col min="9" max="10" width="9.75" style="26" customWidth="1"/>
    <col min="11" max="11" width="12.375" style="26" customWidth="1"/>
    <col min="12" max="12" width="11.625" style="26" bestFit="1" customWidth="1"/>
    <col min="13" max="13" width="12.75" style="26" bestFit="1" customWidth="1"/>
    <col min="14" max="14" width="9.875" style="27" customWidth="1"/>
    <col min="15" max="15" width="5.875" style="27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16" ht="31.5" customHeight="1" x14ac:dyDescent="0.15">
      <c r="A1" s="61" t="s">
        <v>44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1"/>
    </row>
    <row r="2" spans="1:16" ht="16.5" customHeight="1" x14ac:dyDescent="0.15">
      <c r="A2" s="62" t="s">
        <v>34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4"/>
    </row>
    <row r="3" spans="1:16" x14ac:dyDescent="0.15">
      <c r="A3" s="63" t="s">
        <v>33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5"/>
    </row>
    <row r="4" spans="1:16" ht="21" customHeight="1" x14ac:dyDescent="0.15">
      <c r="A4" s="63" t="s">
        <v>43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5"/>
    </row>
    <row r="5" spans="1:16" ht="19.5" customHeight="1" x14ac:dyDescent="0.15">
      <c r="A5" s="64" t="s">
        <v>20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"/>
    </row>
    <row r="6" spans="1:16" ht="24" customHeight="1" x14ac:dyDescent="0.15">
      <c r="A6" s="52" t="s">
        <v>12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7"/>
    </row>
    <row r="7" spans="1:16" ht="35.25" customHeight="1" x14ac:dyDescent="0.15">
      <c r="A7" s="56" t="s">
        <v>0</v>
      </c>
      <c r="B7" s="57" t="s">
        <v>1</v>
      </c>
      <c r="C7" s="58" t="s">
        <v>2</v>
      </c>
      <c r="D7" s="58" t="s">
        <v>3</v>
      </c>
      <c r="E7" s="58" t="s">
        <v>4</v>
      </c>
      <c r="F7" s="59" t="s">
        <v>6</v>
      </c>
      <c r="G7" s="59"/>
      <c r="H7" s="54" t="s">
        <v>7</v>
      </c>
      <c r="I7" s="54"/>
      <c r="J7" s="54"/>
      <c r="K7" s="30" t="s">
        <v>23</v>
      </c>
      <c r="L7" s="30" t="s">
        <v>8</v>
      </c>
      <c r="M7" s="30" t="s">
        <v>22</v>
      </c>
      <c r="N7" s="55" t="s">
        <v>5</v>
      </c>
      <c r="O7" s="8"/>
    </row>
    <row r="8" spans="1:16" ht="30.75" customHeight="1" x14ac:dyDescent="0.15">
      <c r="A8" s="56"/>
      <c r="B8" s="57"/>
      <c r="C8" s="58"/>
      <c r="D8" s="58"/>
      <c r="E8" s="58"/>
      <c r="F8" s="31" t="s">
        <v>24</v>
      </c>
      <c r="G8" s="31" t="s">
        <v>25</v>
      </c>
      <c r="H8" s="32" t="s">
        <v>9</v>
      </c>
      <c r="I8" s="32" t="s">
        <v>10</v>
      </c>
      <c r="J8" s="32" t="s">
        <v>11</v>
      </c>
      <c r="K8" s="51" t="s">
        <v>26</v>
      </c>
      <c r="L8" s="51"/>
      <c r="M8" s="51"/>
      <c r="N8" s="55"/>
      <c r="O8" s="8"/>
    </row>
    <row r="9" spans="1:16" ht="30.75" customHeight="1" x14ac:dyDescent="0.15">
      <c r="A9" s="40">
        <v>1</v>
      </c>
      <c r="B9" s="38" t="s">
        <v>49</v>
      </c>
      <c r="C9" s="47" t="s">
        <v>42</v>
      </c>
      <c r="D9" s="38" t="s">
        <v>49</v>
      </c>
      <c r="E9" s="41" t="s">
        <v>48</v>
      </c>
      <c r="F9" s="42">
        <v>0.44190000000000002</v>
      </c>
      <c r="G9" s="49">
        <v>0.44190000000000002</v>
      </c>
      <c r="H9" s="32" t="s">
        <v>47</v>
      </c>
      <c r="I9" s="32" t="s">
        <v>47</v>
      </c>
      <c r="J9" s="32" t="s">
        <v>47</v>
      </c>
      <c r="K9" s="49">
        <v>0.44190000000000002</v>
      </c>
      <c r="L9" s="39">
        <f>K9*0.13</f>
        <v>5.7447000000000005E-2</v>
      </c>
      <c r="M9" s="39">
        <f>K9*1.13</f>
        <v>0.49934699999999999</v>
      </c>
      <c r="N9" s="35"/>
      <c r="O9" s="8"/>
    </row>
    <row r="10" spans="1:16" ht="30.75" customHeight="1" x14ac:dyDescent="0.15">
      <c r="A10" s="40">
        <v>2</v>
      </c>
      <c r="B10" s="45" t="s">
        <v>36</v>
      </c>
      <c r="C10" s="45" t="s">
        <v>37</v>
      </c>
      <c r="D10" s="45" t="s">
        <v>36</v>
      </c>
      <c r="E10" s="44" t="s">
        <v>45</v>
      </c>
      <c r="F10" s="42">
        <v>5.3100000000000001E-2</v>
      </c>
      <c r="G10" s="49">
        <v>5.3100000000000001E-2</v>
      </c>
      <c r="H10" s="32" t="s">
        <v>47</v>
      </c>
      <c r="I10" s="32" t="s">
        <v>47</v>
      </c>
      <c r="J10" s="32" t="s">
        <v>47</v>
      </c>
      <c r="K10" s="49">
        <v>5.3100000000000001E-2</v>
      </c>
      <c r="L10" s="48">
        <f t="shared" ref="L10:L12" si="0">K10*0.13</f>
        <v>6.9030000000000003E-3</v>
      </c>
      <c r="M10" s="48">
        <f t="shared" ref="M10:M12" si="1">K10*1.13</f>
        <v>6.0002999999999994E-2</v>
      </c>
      <c r="N10" s="35"/>
      <c r="O10" s="8"/>
    </row>
    <row r="11" spans="1:16" ht="30.75" customHeight="1" x14ac:dyDescent="0.15">
      <c r="A11" s="43">
        <v>3</v>
      </c>
      <c r="B11" s="45" t="s">
        <v>38</v>
      </c>
      <c r="C11" s="45" t="s">
        <v>39</v>
      </c>
      <c r="D11" s="45" t="s">
        <v>38</v>
      </c>
      <c r="E11" s="44" t="s">
        <v>45</v>
      </c>
      <c r="F11" s="42">
        <v>2.9100000000000001E-2</v>
      </c>
      <c r="G11" s="49">
        <v>2.9100000000000001E-2</v>
      </c>
      <c r="H11" s="32" t="s">
        <v>47</v>
      </c>
      <c r="I11" s="32" t="s">
        <v>47</v>
      </c>
      <c r="J11" s="32" t="s">
        <v>47</v>
      </c>
      <c r="K11" s="49">
        <v>2.9100000000000001E-2</v>
      </c>
      <c r="L11" s="48">
        <f t="shared" si="0"/>
        <v>3.7830000000000003E-3</v>
      </c>
      <c r="M11" s="48">
        <f t="shared" si="1"/>
        <v>3.2882999999999996E-2</v>
      </c>
      <c r="N11" s="35"/>
      <c r="O11" s="8"/>
    </row>
    <row r="12" spans="1:16" ht="26.25" customHeight="1" x14ac:dyDescent="0.15">
      <c r="A12" s="43">
        <v>4</v>
      </c>
      <c r="B12" s="46" t="s">
        <v>40</v>
      </c>
      <c r="C12" s="38" t="s">
        <v>41</v>
      </c>
      <c r="D12" s="46" t="s">
        <v>40</v>
      </c>
      <c r="E12" s="44" t="s">
        <v>46</v>
      </c>
      <c r="F12" s="37">
        <v>0.17699999999999999</v>
      </c>
      <c r="G12" s="37">
        <v>0.17699999999999999</v>
      </c>
      <c r="H12" s="32" t="s">
        <v>47</v>
      </c>
      <c r="I12" s="32" t="s">
        <v>47</v>
      </c>
      <c r="J12" s="32" t="s">
        <v>47</v>
      </c>
      <c r="K12" s="37">
        <v>0.17699999999999999</v>
      </c>
      <c r="L12" s="48">
        <f t="shared" si="0"/>
        <v>2.3009999999999999E-2</v>
      </c>
      <c r="M12" s="48">
        <f t="shared" si="1"/>
        <v>0.20000999999999997</v>
      </c>
      <c r="N12" s="35"/>
      <c r="O12" s="8"/>
    </row>
    <row r="13" spans="1:16" s="10" customFormat="1" ht="26.25" customHeight="1" x14ac:dyDescent="0.15">
      <c r="A13" s="60" t="s">
        <v>13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29"/>
      <c r="P13" s="9"/>
    </row>
    <row r="14" spans="1:16" s="10" customFormat="1" ht="26.25" customHeight="1" x14ac:dyDescent="0.15">
      <c r="A14" s="50" t="s">
        <v>32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11"/>
      <c r="P14" s="9"/>
    </row>
    <row r="15" spans="1:16" s="10" customFormat="1" ht="26.25" customHeight="1" x14ac:dyDescent="0.15">
      <c r="A15" s="53" t="s">
        <v>21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11"/>
      <c r="P15" s="9"/>
    </row>
    <row r="16" spans="1:16" s="10" customFormat="1" ht="26.25" customHeight="1" x14ac:dyDescent="0.15">
      <c r="A16" s="50" t="s">
        <v>50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34"/>
      <c r="P16" s="9"/>
    </row>
    <row r="17" spans="1:17" s="10" customFormat="1" ht="26.25" customHeight="1" x14ac:dyDescent="0.15">
      <c r="A17" s="50" t="s">
        <v>29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11"/>
      <c r="P17" s="9"/>
      <c r="Q17" s="10" t="s">
        <v>30</v>
      </c>
    </row>
    <row r="18" spans="1:17" s="10" customFormat="1" ht="26.25" customHeight="1" x14ac:dyDescent="0.15">
      <c r="A18" s="50" t="s">
        <v>27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12"/>
      <c r="P18" s="9"/>
    </row>
    <row r="19" spans="1:17" s="10" customFormat="1" ht="26.25" customHeight="1" x14ac:dyDescent="0.15">
      <c r="A19" s="36" t="s">
        <v>28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12"/>
      <c r="P19" s="9"/>
    </row>
    <row r="20" spans="1:17" s="10" customFormat="1" x14ac:dyDescent="0.15">
      <c r="A20" s="13" t="s">
        <v>31</v>
      </c>
      <c r="B20" s="14"/>
      <c r="C20" s="15"/>
      <c r="H20" s="15" t="s">
        <v>35</v>
      </c>
      <c r="I20" s="16"/>
      <c r="J20" s="15"/>
      <c r="K20" s="17"/>
      <c r="L20" s="17"/>
      <c r="M20" s="17"/>
      <c r="N20" s="18"/>
      <c r="O20" s="19"/>
      <c r="P20" s="9"/>
    </row>
    <row r="21" spans="1:17" s="10" customFormat="1" x14ac:dyDescent="0.15">
      <c r="A21" s="15" t="s">
        <v>18</v>
      </c>
      <c r="B21" s="14"/>
      <c r="C21" s="15"/>
      <c r="H21" s="33" t="s">
        <v>14</v>
      </c>
      <c r="I21" s="15"/>
      <c r="J21" s="15"/>
      <c r="K21" s="17"/>
      <c r="L21" s="15"/>
      <c r="M21" s="15"/>
      <c r="N21" s="20"/>
      <c r="O21" s="21"/>
      <c r="P21" s="9"/>
    </row>
    <row r="22" spans="1:17" s="10" customFormat="1" x14ac:dyDescent="0.15">
      <c r="A22" s="15"/>
      <c r="B22" s="14"/>
      <c r="C22" s="15"/>
      <c r="I22" s="15"/>
      <c r="J22" s="15"/>
      <c r="K22" s="17"/>
      <c r="L22" s="15"/>
      <c r="M22" s="15"/>
      <c r="N22" s="20"/>
      <c r="O22" s="21"/>
      <c r="P22" s="9"/>
    </row>
    <row r="23" spans="1:17" s="10" customFormat="1" ht="27.75" customHeight="1" x14ac:dyDescent="0.15">
      <c r="A23" s="13" t="s">
        <v>19</v>
      </c>
      <c r="B23" s="13"/>
      <c r="C23" s="22"/>
      <c r="H23" s="33" t="s">
        <v>15</v>
      </c>
      <c r="I23" s="13"/>
      <c r="J23" s="22"/>
      <c r="K23" s="17"/>
      <c r="L23" s="17"/>
      <c r="M23" s="17"/>
      <c r="N23" s="20"/>
      <c r="O23" s="21"/>
      <c r="P23" s="9"/>
    </row>
    <row r="24" spans="1:17" s="10" customFormat="1" ht="14.25" customHeight="1" x14ac:dyDescent="0.15">
      <c r="A24" s="17"/>
      <c r="B24" s="23" t="s">
        <v>17</v>
      </c>
      <c r="C24" s="17"/>
      <c r="I24" s="17" t="s">
        <v>16</v>
      </c>
      <c r="J24" s="17"/>
      <c r="K24" s="17"/>
      <c r="L24" s="17"/>
      <c r="M24" s="17"/>
      <c r="N24" s="20"/>
      <c r="O24" s="21"/>
      <c r="P24" s="9"/>
    </row>
    <row r="25" spans="1:17" x14ac:dyDescent="0.15">
      <c r="B25" s="3"/>
    </row>
    <row r="26" spans="1:17" x14ac:dyDescent="0.15">
      <c r="B26" s="3"/>
    </row>
    <row r="27" spans="1:17" x14ac:dyDescent="0.15">
      <c r="B27" s="3"/>
    </row>
    <row r="28" spans="1:17" x14ac:dyDescent="0.15">
      <c r="B28" s="3"/>
    </row>
    <row r="29" spans="1:17" x14ac:dyDescent="0.15">
      <c r="B29" s="3"/>
    </row>
    <row r="30" spans="1:17" x14ac:dyDescent="0.15">
      <c r="B30" s="3"/>
    </row>
    <row r="31" spans="1:17" x14ac:dyDescent="0.15">
      <c r="B31" s="3"/>
    </row>
    <row r="32" spans="1:17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  <row r="46" spans="2:2" x14ac:dyDescent="0.15">
      <c r="B46" s="3"/>
    </row>
  </sheetData>
  <mergeCells count="21">
    <mergeCell ref="A1:N1"/>
    <mergeCell ref="A2:N2"/>
    <mergeCell ref="A3:N3"/>
    <mergeCell ref="A4:N4"/>
    <mergeCell ref="A5:N5"/>
    <mergeCell ref="A18:N18"/>
    <mergeCell ref="K8:M8"/>
    <mergeCell ref="A6:N6"/>
    <mergeCell ref="A15:N15"/>
    <mergeCell ref="H7:J7"/>
    <mergeCell ref="N7:N8"/>
    <mergeCell ref="A7:A8"/>
    <mergeCell ref="B7:B8"/>
    <mergeCell ref="C7:C8"/>
    <mergeCell ref="D7:D8"/>
    <mergeCell ref="E7:E8"/>
    <mergeCell ref="F7:G7"/>
    <mergeCell ref="A13:N13"/>
    <mergeCell ref="A16:N16"/>
    <mergeCell ref="A17:N17"/>
    <mergeCell ref="A14:N14"/>
  </mergeCells>
  <phoneticPr fontId="5" type="noConversion"/>
  <conditionalFormatting sqref="D18:D19 D25:D1048576 I20:I24 D1:D8 D13:D15">
    <cfRule type="duplicateValues" dxfId="21" priority="54"/>
  </conditionalFormatting>
  <conditionalFormatting sqref="B10:B11">
    <cfRule type="duplicateValues" dxfId="20" priority="19"/>
  </conditionalFormatting>
  <conditionalFormatting sqref="B10:B11">
    <cfRule type="duplicateValues" dxfId="19" priority="20"/>
    <cfRule type="duplicateValues" dxfId="18" priority="21"/>
  </conditionalFormatting>
  <conditionalFormatting sqref="B12">
    <cfRule type="duplicateValues" dxfId="17" priority="16"/>
  </conditionalFormatting>
  <conditionalFormatting sqref="B12">
    <cfRule type="duplicateValues" dxfId="16" priority="17"/>
    <cfRule type="duplicateValues" dxfId="15" priority="18"/>
  </conditionalFormatting>
  <conditionalFormatting sqref="B9">
    <cfRule type="duplicateValues" dxfId="14" priority="13"/>
  </conditionalFormatting>
  <conditionalFormatting sqref="B9">
    <cfRule type="duplicateValues" dxfId="13" priority="14"/>
    <cfRule type="duplicateValues" dxfId="12" priority="15"/>
  </conditionalFormatting>
  <conditionalFormatting sqref="D10:D11">
    <cfRule type="duplicateValues" dxfId="11" priority="10"/>
  </conditionalFormatting>
  <conditionalFormatting sqref="D10:D11">
    <cfRule type="duplicateValues" dxfId="10" priority="11"/>
    <cfRule type="duplicateValues" dxfId="9" priority="12"/>
  </conditionalFormatting>
  <conditionalFormatting sqref="D12">
    <cfRule type="duplicateValues" dxfId="8" priority="7"/>
  </conditionalFormatting>
  <conditionalFormatting sqref="D12">
    <cfRule type="duplicateValues" dxfId="7" priority="8"/>
    <cfRule type="duplicateValues" dxfId="6" priority="9"/>
  </conditionalFormatting>
  <conditionalFormatting sqref="D9">
    <cfRule type="duplicateValues" dxfId="2" priority="1"/>
  </conditionalFormatting>
  <conditionalFormatting sqref="D9">
    <cfRule type="duplicateValues" dxfId="1" priority="2"/>
    <cfRule type="duplicateValues" dxfId="0" priority="3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2022-05-08T09:10:38Z</cp:lastPrinted>
  <dcterms:created xsi:type="dcterms:W3CDTF">2006-09-13T11:21:00Z</dcterms:created>
  <dcterms:modified xsi:type="dcterms:W3CDTF">2023-03-21T05:44:42Z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