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<sst xmlns="http://schemas.openxmlformats.org/spreadsheetml/2006/main" count="23">
  <si>
    <t>项目</t>
  </si>
  <si>
    <t>物料编号</t>
  </si>
  <si>
    <t>物料名称</t>
  </si>
  <si>
    <t>供应商</t>
  </si>
  <si>
    <t>2022.08.12订单</t>
  </si>
  <si>
    <t>2022.09.02订单</t>
  </si>
  <si>
    <t>2022.09.25订单</t>
  </si>
  <si>
    <t>合计</t>
  </si>
  <si>
    <t>已使用数量</t>
  </si>
  <si>
    <t>现有库存数量</t>
  </si>
  <si>
    <t>产品单价</t>
  </si>
  <si>
    <t>价值</t>
  </si>
  <si>
    <t>备注</t>
  </si>
  <si>
    <t>重汽价值版</t>
  </si>
  <si>
    <t>SHT0014648</t>
  </si>
  <si>
    <t>驾驶员靠背护面总成</t>
  </si>
  <si>
    <t>湘乡简美</t>
  </si>
  <si>
    <t>SHT0014652</t>
  </si>
  <si>
    <t>副驾驶员靠背面套总成</t>
  </si>
  <si>
    <t>SHT0014649</t>
  </si>
  <si>
    <t>驾驶员座垫面套</t>
  </si>
  <si>
    <t>SHT0014656</t>
  </si>
  <si>
    <t>坐垫面套总成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</si>
</sst>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11" fillId="17" borderId="6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41275</xdr:colOff>
      <xdr:row>1</xdr:row>
      <xdr:rowOff>234950</xdr:rowOff>
    </xdr:from>
    <xdr:to>
      <xdr:col>12</xdr:col>
      <xdr:colOff>1022985</xdr:colOff>
      <xdr:row>4</xdr:row>
      <xdr:rowOff>63500</xdr:rowOff>
    </xdr:to>
    <xdr:pic>
      <xdr:nvPicPr>
        <xdr:cNvPr id="2" name="图片 1" descr="微信图片_202303211025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03765" y="933450"/>
          <a:ext cx="981710" cy="74295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1114425</xdr:colOff>
      <xdr:row>1</xdr:row>
      <xdr:rowOff>171450</xdr:rowOff>
    </xdr:from>
    <xdr:to>
      <xdr:col>12</xdr:col>
      <xdr:colOff>2356485</xdr:colOff>
      <xdr:row>4</xdr:row>
      <xdr:rowOff>133985</xdr:rowOff>
    </xdr:to>
    <xdr:pic>
      <xdr:nvPicPr>
        <xdr:cNvPr id="4" name="图片 3" descr="微信图片_202303211026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6915" y="869950"/>
          <a:ext cx="1242060" cy="876935"/>
        </a:xfrm>
        <a:prstGeom prst="rect">
          <a:avLst/>
        </a:prstGeom>
      </xdr:spPr>
    </xdr:pic>
    <xdr:clientData/>
  </xdr:twoCellAnchor>
  <xdr:twoCellAnchor editAs="oneCell">
    <xdr:from>
      <xdr:col>12</xdr:col>
      <xdr:colOff>2348865</xdr:colOff>
      <xdr:row>1</xdr:row>
      <xdr:rowOff>177800</xdr:rowOff>
    </xdr:from>
    <xdr:to>
      <xdr:col>12</xdr:col>
      <xdr:colOff>3471545</xdr:colOff>
      <xdr:row>4</xdr:row>
      <xdr:rowOff>90170</xdr:rowOff>
    </xdr:to>
    <xdr:pic>
      <xdr:nvPicPr>
        <xdr:cNvPr id="5" name="图片 4" descr="微信图片_202303211026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11355" y="876300"/>
          <a:ext cx="1122680" cy="826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D10" sqref="D10"/>
    </sheetView>
  </sheetViews>
  <sheetFormatPr defaultColWidth="9" defaultRowHeight="14" outlineLevelRow="5"/>
  <cols>
    <col min="1" max="1" width="14.1272727272727" customWidth="1"/>
    <col min="2" max="2" width="15" customWidth="1"/>
    <col min="3" max="3" width="27" customWidth="1"/>
    <col min="4" max="4" width="11.6363636363636" customWidth="1"/>
    <col min="5" max="9" width="8.63636363636364" customWidth="1"/>
    <col min="10" max="11" width="8.63636363636364" style="1" customWidth="1"/>
    <col min="12" max="12" width="11.5454545454545" style="1" customWidth="1"/>
    <col min="13" max="13" width="50.5" customWidth="1"/>
  </cols>
  <sheetData>
    <row r="1" ht="55" customHeigh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2" t="s">
        <v>12</v>
      </c>
    </row>
    <row r="2" ht="24" customHeight="1" spans="1:13">
      <c r="A2" s="5" t="s">
        <v>13</v>
      </c>
      <c r="B2" s="5" t="s">
        <v>14</v>
      </c>
      <c r="C2" s="6" t="s">
        <v>15</v>
      </c>
      <c r="D2" s="6" t="s">
        <v>16</v>
      </c>
      <c r="E2" s="6">
        <v>80</v>
      </c>
      <c r="F2" s="6">
        <v>200</v>
      </c>
      <c r="G2" s="6">
        <v>305</v>
      </c>
      <c r="H2" s="7">
        <f>SUM(E2:G2)</f>
        <v>585</v>
      </c>
      <c r="I2" s="6">
        <f>H2-J2</f>
        <v>202</v>
      </c>
      <c r="J2" s="11">
        <v>383</v>
      </c>
      <c r="K2" s="11">
        <v>83.79</v>
      </c>
      <c r="L2" s="11">
        <f>K2*J2</f>
        <v>32091.57</v>
      </c>
      <c r="M2" s="12"/>
    </row>
    <row r="3" ht="24" customHeight="1" spans="1:13">
      <c r="A3" s="5" t="s">
        <v>13</v>
      </c>
      <c r="B3" s="5" t="s">
        <v>17</v>
      </c>
      <c r="C3" s="6" t="s">
        <v>18</v>
      </c>
      <c r="D3" s="6" t="s">
        <v>16</v>
      </c>
      <c r="E3" s="6">
        <v>80</v>
      </c>
      <c r="F3" s="6">
        <v>200</v>
      </c>
      <c r="G3" s="6">
        <v>305</v>
      </c>
      <c r="H3" s="7">
        <f>SUM(E3:G3)</f>
        <v>585</v>
      </c>
      <c r="I3" s="6">
        <f>H3-J3</f>
        <v>202</v>
      </c>
      <c r="J3" s="11">
        <v>383</v>
      </c>
      <c r="K3" s="11">
        <v>80.27</v>
      </c>
      <c r="L3" s="11">
        <f>K3*J3</f>
        <v>30743.41</v>
      </c>
      <c r="M3" s="13"/>
    </row>
    <row r="4" ht="24" customHeight="1" spans="1:13">
      <c r="A4" s="5" t="s">
        <v>13</v>
      </c>
      <c r="B4" s="5" t="s">
        <v>19</v>
      </c>
      <c r="C4" s="8" t="s">
        <v>20</v>
      </c>
      <c r="D4" s="6" t="s">
        <v>16</v>
      </c>
      <c r="E4" s="6">
        <v>80</v>
      </c>
      <c r="F4" s="6">
        <v>200</v>
      </c>
      <c r="G4" s="6">
        <v>305</v>
      </c>
      <c r="H4" s="7">
        <f>SUM(E4:G4)</f>
        <v>585</v>
      </c>
      <c r="I4" s="6">
        <f>H4-J4</f>
        <v>210</v>
      </c>
      <c r="J4" s="11">
        <v>375</v>
      </c>
      <c r="K4" s="11">
        <v>37.35</v>
      </c>
      <c r="L4" s="11">
        <f>K4*J4</f>
        <v>14006.25</v>
      </c>
      <c r="M4" s="13"/>
    </row>
    <row r="5" ht="24" customHeight="1" spans="1:13">
      <c r="A5" s="5" t="s">
        <v>13</v>
      </c>
      <c r="B5" s="5" t="s">
        <v>21</v>
      </c>
      <c r="C5" s="8" t="s">
        <v>22</v>
      </c>
      <c r="D5" s="6" t="s">
        <v>16</v>
      </c>
      <c r="E5" s="6">
        <v>80</v>
      </c>
      <c r="F5" s="6">
        <v>200</v>
      </c>
      <c r="G5" s="6">
        <v>305</v>
      </c>
      <c r="H5" s="7">
        <f>SUM(E5:G5)</f>
        <v>585</v>
      </c>
      <c r="I5" s="6">
        <f>H5-J5</f>
        <v>210</v>
      </c>
      <c r="J5" s="11">
        <v>375</v>
      </c>
      <c r="K5" s="11">
        <v>46.35</v>
      </c>
      <c r="L5" s="11">
        <f>K5*J5</f>
        <v>17381.25</v>
      </c>
      <c r="M5" s="14"/>
    </row>
    <row r="6" ht="25" customHeight="1" spans="3:12">
      <c r="C6" s="9" t="s">
        <v>7</v>
      </c>
      <c r="D6" s="10"/>
      <c r="L6" s="15">
        <f>SUM(L2:L5)</f>
        <v>94222.48</v>
      </c>
    </row>
  </sheetData>
  <mergeCells count="1">
    <mergeCell ref="M2:M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2023-03-20T01:27:00Z</dcterms:created>
  <dcterms:modified xsi:type="dcterms:W3CDTF">2023-03-21T05:36:36Z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