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最新" sheetId="2" r:id="rId1"/>
    <sheet name="Sheet1" sheetId="3" r:id="rId2"/>
    <sheet name="Sheet2" sheetId="4" r:id="rId3"/>
  </sheets>
  <definedNames>
    <definedName name="_xlnm._FilterDatabase" localSheetId="0" hidden="1">最新!$A$3:$G$39</definedName>
    <definedName name="_xlnm._FilterDatabase" localSheetId="1" hidden="1">Sheet1!$A$1:$H$73</definedName>
    <definedName name="_xlnm._FilterDatabase" localSheetId="2" hidden="1">Sheet2!#REF!</definedName>
  </definedNames>
  <calcPr calcId="144525"/>
</workbook>
</file>

<file path=xl/sharedStrings.xml><?xml version="1.0" encoding="utf-8"?>
<sst xmlns="http://schemas.openxmlformats.org/spreadsheetml/2006/main" count="231" uniqueCount="187">
  <si>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</si>
  <si>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</si>
  <si>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</si>
  <si>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</si>
  <si>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</si>
  <si>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</si>
  <si>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</si>
  <si>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</si>
  <si>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李鹏</t>
  </si>
  <si>
    <t>北京北汽主管</t>
  </si>
  <si>
    <t>王义</t>
  </si>
  <si>
    <t>株洲服务</t>
  </si>
  <si>
    <t>程丽宇</t>
  </si>
  <si>
    <t>采购统计员</t>
  </si>
  <si>
    <t>姚建坡</t>
  </si>
  <si>
    <t>新产品班组长</t>
  </si>
  <si>
    <t>郭彦东</t>
  </si>
  <si>
    <t>SQE</t>
  </si>
  <si>
    <t>刘强</t>
  </si>
  <si>
    <t>外访</t>
  </si>
  <si>
    <t>赵志强</t>
  </si>
  <si>
    <t>三包服务主管</t>
  </si>
  <si>
    <t>滕敬涛</t>
  </si>
  <si>
    <t>IT</t>
  </si>
  <si>
    <t>刘俊阁</t>
  </si>
  <si>
    <t>采购主管</t>
  </si>
  <si>
    <t>王进</t>
  </si>
  <si>
    <t>调度员</t>
  </si>
  <si>
    <t>于全生</t>
  </si>
  <si>
    <t>发货主管</t>
  </si>
  <si>
    <t>刘帅军</t>
  </si>
  <si>
    <t>叉车司机兼发货</t>
  </si>
  <si>
    <t>高胜利</t>
  </si>
  <si>
    <t>发货员</t>
  </si>
  <si>
    <t>刘建轮</t>
  </si>
  <si>
    <t>设备部</t>
  </si>
  <si>
    <t>副部长</t>
  </si>
  <si>
    <t>陈进东</t>
  </si>
  <si>
    <t>副厂长</t>
  </si>
  <si>
    <t>王贵宝</t>
  </si>
  <si>
    <t>发泡车间主任</t>
  </si>
  <si>
    <t>于磊磊</t>
  </si>
  <si>
    <t>灯镜系统</t>
  </si>
  <si>
    <t>潍坊服务主管</t>
  </si>
  <si>
    <t>崔鑫</t>
  </si>
  <si>
    <t>诸城服务</t>
  </si>
  <si>
    <t>王枫</t>
  </si>
  <si>
    <t>科员</t>
  </si>
  <si>
    <t>许嘉辉</t>
  </si>
  <si>
    <t>主管</t>
  </si>
  <si>
    <t>张强</t>
  </si>
  <si>
    <t>二厂调度员</t>
  </si>
  <si>
    <t>牟群</t>
  </si>
  <si>
    <t>后视镜综合管理部</t>
  </si>
  <si>
    <t>李贵林</t>
  </si>
  <si>
    <t>注塑车间主任</t>
  </si>
  <si>
    <t>暂留</t>
  </si>
  <si>
    <t>灯镜班组长</t>
  </si>
  <si>
    <t>古帅</t>
  </si>
  <si>
    <t>涂装班组长</t>
  </si>
  <si>
    <t>张亚婷</t>
  </si>
  <si>
    <t>张如燕</t>
  </si>
  <si>
    <t>需要补</t>
  </si>
  <si>
    <t>车间主任</t>
  </si>
  <si>
    <t>合计</t>
  </si>
  <si>
    <t>汇总如下：</t>
  </si>
  <si>
    <t>月租/月</t>
  </si>
  <si>
    <t>人数</t>
  </si>
  <si>
    <t>总费用/月</t>
  </si>
  <si>
    <t>合计：</t>
  </si>
  <si>
    <t>诸德春</t>
  </si>
  <si>
    <t>总经理室</t>
  </si>
  <si>
    <t>集团副总裁</t>
  </si>
  <si>
    <t>刘思含</t>
  </si>
  <si>
    <t>总经理助理</t>
  </si>
  <si>
    <t>张黎明</t>
  </si>
  <si>
    <t>党委书记</t>
  </si>
  <si>
    <t>刘新杰</t>
  </si>
  <si>
    <t>综合管理部</t>
  </si>
  <si>
    <t>综合管理部部长</t>
  </si>
  <si>
    <t>杨亚琼</t>
  </si>
  <si>
    <t>宿舍管理员</t>
  </si>
  <si>
    <t>蔺元元</t>
  </si>
  <si>
    <t>人事主管</t>
  </si>
  <si>
    <t>宋清镇</t>
  </si>
  <si>
    <t>行政主管</t>
  </si>
  <si>
    <t>房珍珍</t>
  </si>
  <si>
    <t>招聘专员</t>
  </si>
  <si>
    <t>吴燕霞</t>
  </si>
  <si>
    <t>薪酬专员</t>
  </si>
  <si>
    <t>绩效主管</t>
  </si>
  <si>
    <t>赵金旺</t>
  </si>
  <si>
    <t>司机</t>
  </si>
  <si>
    <t>陈伟</t>
  </si>
  <si>
    <t>质量部</t>
  </si>
  <si>
    <t>质量副厂长</t>
  </si>
  <si>
    <t>司艳策</t>
  </si>
  <si>
    <t>金属件厂质检科科长</t>
  </si>
  <si>
    <t>胡希港</t>
  </si>
  <si>
    <t>后视镜质量管理科科长</t>
  </si>
  <si>
    <t>陈浩</t>
  </si>
  <si>
    <t>座椅质量工程师（济南市场）</t>
  </si>
  <si>
    <t>庞军明</t>
  </si>
  <si>
    <t>制造部</t>
  </si>
  <si>
    <t>制造部长-总装厂</t>
  </si>
  <si>
    <t>向利新</t>
  </si>
  <si>
    <t>制造部长-金属件厂</t>
  </si>
  <si>
    <t>王发</t>
  </si>
  <si>
    <t>电泳车间主任兼工艺工程师</t>
  </si>
  <si>
    <t>王伟</t>
  </si>
  <si>
    <t>座椅总装车间3.0平台车间主任</t>
  </si>
  <si>
    <t>翟凤娟</t>
  </si>
  <si>
    <t>缝纫车间主任</t>
  </si>
  <si>
    <t>姬胜阳</t>
  </si>
  <si>
    <t>底座模块化制造经理</t>
  </si>
  <si>
    <t>耿晓朋</t>
  </si>
  <si>
    <t>底座模块化主管</t>
  </si>
  <si>
    <t>注塑车间模具工艺主管</t>
  </si>
  <si>
    <t>喷涂技师</t>
  </si>
  <si>
    <t>张亚霖</t>
  </si>
  <si>
    <t>座椅总装车间轻卡系列车间主任</t>
  </si>
  <si>
    <t>王孟力</t>
  </si>
  <si>
    <t>TPM科长</t>
  </si>
  <si>
    <t>董岗生</t>
  </si>
  <si>
    <t>安环工程师</t>
  </si>
  <si>
    <t>李永超</t>
  </si>
  <si>
    <t>安全科长</t>
  </si>
  <si>
    <t>云荣娟</t>
  </si>
  <si>
    <t>生产管理部</t>
  </si>
  <si>
    <t>信息管理科科长</t>
  </si>
  <si>
    <t>李伟杰</t>
  </si>
  <si>
    <t>代理物料计划主管</t>
  </si>
  <si>
    <t>马亚青</t>
  </si>
  <si>
    <t>生产计划科副科长</t>
  </si>
  <si>
    <t>信息管理员</t>
  </si>
  <si>
    <t>刘寿超</t>
  </si>
  <si>
    <t>生产计划员</t>
  </si>
  <si>
    <t>刘广通</t>
  </si>
  <si>
    <t>物料计划员</t>
  </si>
  <si>
    <t>赵李峰</t>
  </si>
  <si>
    <t>后视镜厂物料管理科科长</t>
  </si>
  <si>
    <t>计划员</t>
  </si>
  <si>
    <t>董会娟</t>
  </si>
  <si>
    <t>总装厂-座椅理货员</t>
  </si>
  <si>
    <t>赵艳翠</t>
  </si>
  <si>
    <t>刘增莲</t>
  </si>
  <si>
    <t>销售管理部</t>
  </si>
  <si>
    <t>销售管理科科长</t>
  </si>
  <si>
    <t>王献文</t>
  </si>
  <si>
    <t>诸城现场服务经理</t>
  </si>
  <si>
    <t>张文昌</t>
  </si>
  <si>
    <t>运输管理科科长</t>
  </si>
  <si>
    <t>张馀林</t>
  </si>
  <si>
    <t>销售管理部副部长</t>
  </si>
  <si>
    <t>济南现场服务主管</t>
  </si>
  <si>
    <t>诸城领航工厂内勤（驻外）</t>
  </si>
  <si>
    <t>湖南光华荣昌服务主管</t>
  </si>
  <si>
    <t>柯剑群</t>
  </si>
  <si>
    <t>财务管理部</t>
  </si>
  <si>
    <t>财务总监</t>
  </si>
  <si>
    <t>会计科副科长</t>
  </si>
  <si>
    <t>资金会计</t>
  </si>
  <si>
    <t>王文乐</t>
  </si>
  <si>
    <t>制造技术部</t>
  </si>
  <si>
    <t>制造技术部部长</t>
  </si>
  <si>
    <t>邓春博</t>
  </si>
  <si>
    <t>模具车间主任</t>
  </si>
  <si>
    <t>项目管理员</t>
  </si>
  <si>
    <t>李兴宇</t>
  </si>
  <si>
    <t>田健</t>
  </si>
  <si>
    <t>后视镜工艺工程师</t>
  </si>
  <si>
    <t>冯亮亮</t>
  </si>
  <si>
    <t>项目工程师（重卡2.0平台）</t>
  </si>
  <si>
    <t>范瑶臣</t>
  </si>
  <si>
    <t>底座模块化工程师</t>
  </si>
  <si>
    <t>焊接工艺工程师</t>
  </si>
  <si>
    <t>滕凤伟</t>
  </si>
  <si>
    <t>李君</t>
  </si>
  <si>
    <t>西安工厂</t>
  </si>
  <si>
    <t>孙沛霖</t>
  </si>
  <si>
    <t>配件厂</t>
  </si>
  <si>
    <t>成本</t>
  </si>
  <si>
    <t>郑金玉</t>
  </si>
  <si>
    <t>销售服务部</t>
  </si>
  <si>
    <t>销售服务部部长</t>
  </si>
  <si>
    <t>三包人员</t>
  </si>
  <si>
    <t>配件厂主管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</si>
</sst>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33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4" borderId="36" applyNumberFormat="0" applyAlignment="0" applyProtection="0">
      <alignment vertical="center"/>
    </xf>
    <xf numFmtId="0" fontId="24" fillId="14" borderId="32" applyNumberFormat="0" applyAlignment="0" applyProtection="0">
      <alignment vertical="center"/>
    </xf>
    <xf numFmtId="0" fontId="25" fillId="15" borderId="37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3" fontId="3" fillId="0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8" fillId="4" borderId="17" xfId="0" applyNumberFormat="1" applyFont="1" applyFill="1" applyBorder="1" applyAlignment="1" applyProtection="1">
      <alignment horizontal="center" vertical="center"/>
      <protection locked="0"/>
    </xf>
    <xf numFmtId="0" fontId="9" fillId="0" borderId="17" xfId="0" applyFont="1" applyFill="1" applyBorder="1" applyAlignment="1">
      <alignment vertical="center"/>
    </xf>
    <xf numFmtId="0" fontId="5" fillId="4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23" xfId="0" applyNumberFormat="1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8" fillId="0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topLeftCell="A19" workbookViewId="0">
      <selection activeCell="A41" sqref="A41:D45"/>
    </sheetView>
  </sheetViews>
  <sheetFormatPr defaultColWidth="9" defaultRowHeight="13.5"/>
  <cols>
    <col min="1" max="1" width="6.375" style="25" customWidth="1"/>
    <col min="2" max="2" width="13.25" style="25" customWidth="1"/>
    <col min="3" max="3" width="13.625" style="25" customWidth="1"/>
    <col min="4" max="5" width="17.625" style="26" customWidth="1"/>
    <col min="6" max="6" width="7.875" style="26" customWidth="1"/>
    <col min="7" max="7" width="10.875" style="25" customWidth="1"/>
    <col min="8" max="16384" width="9" style="25"/>
  </cols>
  <sheetData>
    <row r="1" ht="14.25" spans="12:14">
      <c r="L1"/>
      <c r="M1"/>
      <c r="N1"/>
    </row>
    <row r="2" ht="33" customHeight="1" spans="1:14">
      <c r="A2" s="33" t="s">
        <v>0</v>
      </c>
      <c r="B2" s="34"/>
      <c r="C2" s="34"/>
      <c r="D2" s="34"/>
      <c r="E2" s="34"/>
      <c r="F2" s="34"/>
      <c r="G2" s="35"/>
      <c r="L2"/>
      <c r="M2"/>
      <c r="N2"/>
    </row>
    <row r="3" ht="15.75" spans="1:14">
      <c r="A3" s="36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9" t="s">
        <v>7</v>
      </c>
      <c r="L3"/>
      <c r="M3"/>
      <c r="N3"/>
    </row>
    <row r="4" s="31" customFormat="1" ht="16.5" spans="2:6">
      <c r="B4" s="40" t="s">
        <v>8</v>
      </c>
      <c r="C4" s="41"/>
      <c r="D4" s="42" t="s">
        <v>9</v>
      </c>
      <c r="E4" s="43">
        <v>19831788660</v>
      </c>
      <c r="F4" s="44">
        <v>43</v>
      </c>
    </row>
    <row r="5" s="31" customFormat="1" ht="17.25" spans="2:6">
      <c r="B5" s="43" t="s">
        <v>10</v>
      </c>
      <c r="C5" s="41"/>
      <c r="D5" s="42" t="s">
        <v>11</v>
      </c>
      <c r="E5" s="43">
        <v>19831788661</v>
      </c>
      <c r="F5" s="44">
        <v>43</v>
      </c>
    </row>
    <row r="6" ht="12.95" customHeight="1" spans="1:14">
      <c r="A6" s="45">
        <v>1</v>
      </c>
      <c r="B6" s="46" t="s">
        <v>12</v>
      </c>
      <c r="C6" s="47"/>
      <c r="D6" s="46" t="s">
        <v>13</v>
      </c>
      <c r="E6" s="48">
        <v>19831788630</v>
      </c>
      <c r="F6" s="49">
        <v>38</v>
      </c>
      <c r="G6" s="50"/>
      <c r="L6"/>
      <c r="M6"/>
      <c r="N6"/>
    </row>
    <row r="7" ht="12.95" customHeight="1" spans="1:14">
      <c r="A7" s="45">
        <v>1</v>
      </c>
      <c r="B7" s="51" t="s">
        <v>14</v>
      </c>
      <c r="C7" s="52"/>
      <c r="D7" s="53" t="s">
        <v>15</v>
      </c>
      <c r="E7" s="54">
        <v>19831788722</v>
      </c>
      <c r="F7" s="55">
        <v>38</v>
      </c>
      <c r="G7" s="56"/>
      <c r="L7"/>
      <c r="M7"/>
      <c r="N7"/>
    </row>
    <row r="8" ht="12.95" hidden="1" customHeight="1" spans="1:7">
      <c r="A8" s="45">
        <v>19</v>
      </c>
      <c r="B8"/>
      <c r="C8"/>
      <c r="D8"/>
      <c r="E8"/>
      <c r="F8"/>
      <c r="G8" s="56"/>
    </row>
    <row r="9" ht="12.95" customHeight="1" spans="1:7">
      <c r="A9" s="45">
        <v>1</v>
      </c>
      <c r="B9" s="46" t="s">
        <v>16</v>
      </c>
      <c r="C9" s="41"/>
      <c r="D9" s="57" t="s">
        <v>17</v>
      </c>
      <c r="E9" s="48">
        <v>19831788631</v>
      </c>
      <c r="F9" s="49">
        <v>38</v>
      </c>
      <c r="G9" s="56"/>
    </row>
    <row r="10" ht="12.95" customHeight="1" spans="1:7">
      <c r="A10" s="45">
        <v>1</v>
      </c>
      <c r="B10" s="46" t="s">
        <v>18</v>
      </c>
      <c r="C10" s="41"/>
      <c r="D10" s="58" t="s">
        <v>19</v>
      </c>
      <c r="E10" s="48">
        <v>19831788718</v>
      </c>
      <c r="F10" s="49">
        <v>38</v>
      </c>
      <c r="G10" s="56"/>
    </row>
    <row r="11" ht="12.95" customHeight="1" spans="1:7">
      <c r="A11" s="45">
        <v>1</v>
      </c>
      <c r="B11" s="46" t="s">
        <v>20</v>
      </c>
      <c r="C11" s="41"/>
      <c r="D11" s="57" t="s">
        <v>21</v>
      </c>
      <c r="E11" s="48">
        <v>19831788632</v>
      </c>
      <c r="F11" s="49">
        <v>38</v>
      </c>
      <c r="G11" s="56"/>
    </row>
    <row r="12" ht="12.95" hidden="1" customHeight="1" spans="1:7">
      <c r="A12" s="45">
        <v>27</v>
      </c>
      <c r="B12"/>
      <c r="C12"/>
      <c r="D12"/>
      <c r="E12"/>
      <c r="F12"/>
      <c r="G12" s="50"/>
    </row>
    <row r="13" ht="12.95" hidden="1" customHeight="1" spans="1:7">
      <c r="A13" s="45">
        <v>28</v>
      </c>
      <c r="B13"/>
      <c r="C13"/>
      <c r="D13"/>
      <c r="E13"/>
      <c r="F13"/>
      <c r="G13" s="56"/>
    </row>
    <row r="14" ht="12.95" hidden="1" customHeight="1" spans="1:7">
      <c r="A14" s="45">
        <v>29</v>
      </c>
      <c r="B14"/>
      <c r="C14"/>
      <c r="D14"/>
      <c r="E14"/>
      <c r="F14"/>
      <c r="G14" s="56"/>
    </row>
    <row r="15" ht="12.95" customHeight="1" spans="1:7">
      <c r="A15" s="45">
        <v>1</v>
      </c>
      <c r="B15" s="46" t="s">
        <v>22</v>
      </c>
      <c r="C15" s="41"/>
      <c r="D15" s="46" t="s">
        <v>23</v>
      </c>
      <c r="E15" s="48">
        <v>19831788702</v>
      </c>
      <c r="F15" s="49">
        <v>38</v>
      </c>
      <c r="G15" s="50"/>
    </row>
    <row r="16" ht="12.95" customHeight="1" spans="1:7">
      <c r="A16" s="45">
        <v>1</v>
      </c>
      <c r="B16" s="46" t="s">
        <v>24</v>
      </c>
      <c r="C16" s="41"/>
      <c r="D16" s="57" t="s">
        <v>25</v>
      </c>
      <c r="E16" s="48">
        <v>19831788618</v>
      </c>
      <c r="F16" s="49">
        <v>38</v>
      </c>
      <c r="G16" s="56"/>
    </row>
    <row r="17" ht="12.95" customHeight="1" spans="1:7">
      <c r="A17" s="45">
        <v>1</v>
      </c>
      <c r="B17" s="59" t="s">
        <v>26</v>
      </c>
      <c r="C17" s="41"/>
      <c r="D17" s="57" t="s">
        <v>27</v>
      </c>
      <c r="E17" s="48">
        <v>19831788696</v>
      </c>
      <c r="F17" s="49">
        <v>38</v>
      </c>
      <c r="G17" s="56"/>
    </row>
    <row r="18" ht="12.95" customHeight="1" spans="1:7">
      <c r="A18" s="45">
        <v>1</v>
      </c>
      <c r="B18" s="59" t="s">
        <v>28</v>
      </c>
      <c r="C18" s="41"/>
      <c r="D18" s="57" t="s">
        <v>29</v>
      </c>
      <c r="E18" s="48">
        <v>19831788681</v>
      </c>
      <c r="F18" s="49">
        <v>38</v>
      </c>
      <c r="G18" s="56"/>
    </row>
    <row r="19" ht="12.95" customHeight="1" spans="1:7">
      <c r="A19" s="45">
        <v>1</v>
      </c>
      <c r="B19" s="59" t="s">
        <v>30</v>
      </c>
      <c r="C19" s="41"/>
      <c r="D19" s="57" t="s">
        <v>31</v>
      </c>
      <c r="E19" s="48">
        <v>19831788682</v>
      </c>
      <c r="F19" s="49">
        <v>38</v>
      </c>
      <c r="G19" s="56"/>
    </row>
    <row r="20" ht="12.95" customHeight="1" spans="1:7">
      <c r="A20" s="45">
        <v>1</v>
      </c>
      <c r="B20" s="59" t="s">
        <v>32</v>
      </c>
      <c r="C20" s="41"/>
      <c r="D20" s="57" t="s">
        <v>33</v>
      </c>
      <c r="E20" s="48">
        <v>19831788680</v>
      </c>
      <c r="F20" s="49">
        <v>38</v>
      </c>
      <c r="G20" s="56"/>
    </row>
    <row r="21" ht="12.95" customHeight="1" spans="1:7">
      <c r="A21" s="45">
        <v>1</v>
      </c>
      <c r="B21" s="46" t="s">
        <v>34</v>
      </c>
      <c r="C21" s="46" t="s">
        <v>35</v>
      </c>
      <c r="D21" s="57" t="s">
        <v>36</v>
      </c>
      <c r="E21" s="48">
        <v>19831788627</v>
      </c>
      <c r="F21" s="49">
        <v>38</v>
      </c>
      <c r="G21" s="50"/>
    </row>
    <row r="22" ht="12.95" customHeight="1" spans="1:7">
      <c r="A22" s="45">
        <v>1</v>
      </c>
      <c r="B22" s="46" t="s">
        <v>37</v>
      </c>
      <c r="C22" s="41"/>
      <c r="D22" s="57" t="s">
        <v>38</v>
      </c>
      <c r="E22" s="48">
        <v>19831788672</v>
      </c>
      <c r="F22" s="49">
        <v>38</v>
      </c>
      <c r="G22" s="50"/>
    </row>
    <row r="23" ht="12.95" customHeight="1" spans="1:7">
      <c r="A23" s="45">
        <v>1</v>
      </c>
      <c r="B23" s="46" t="s">
        <v>39</v>
      </c>
      <c r="C23" s="41"/>
      <c r="D23" s="57" t="s">
        <v>40</v>
      </c>
      <c r="E23" s="48">
        <v>19831788675</v>
      </c>
      <c r="F23" s="49">
        <v>38</v>
      </c>
      <c r="G23" s="56"/>
    </row>
    <row r="24" ht="12.95" hidden="1" customHeight="1" spans="1:7">
      <c r="A24" s="45">
        <v>53</v>
      </c>
      <c r="B24" s="60" t="s">
        <v>41</v>
      </c>
      <c r="C24" s="61" t="s">
        <v>42</v>
      </c>
      <c r="D24" s="62" t="s">
        <v>43</v>
      </c>
      <c r="E24" s="48">
        <v>19831788716</v>
      </c>
      <c r="F24" s="63">
        <v>43</v>
      </c>
      <c r="G24" s="14"/>
    </row>
    <row r="25" ht="12.95" hidden="1" customHeight="1" spans="1:7">
      <c r="A25" s="45">
        <v>54</v>
      </c>
      <c r="B25" s="59" t="s">
        <v>44</v>
      </c>
      <c r="C25" s="64"/>
      <c r="D25" s="57" t="s">
        <v>45</v>
      </c>
      <c r="E25" s="48">
        <v>19831788659</v>
      </c>
      <c r="F25" s="63">
        <v>43</v>
      </c>
      <c r="G25" s="14"/>
    </row>
    <row r="26" ht="12.95" customHeight="1" spans="1:7">
      <c r="A26" s="45">
        <v>1</v>
      </c>
      <c r="B26" s="62" t="s">
        <v>46</v>
      </c>
      <c r="C26" s="65"/>
      <c r="D26" s="62" t="s">
        <v>47</v>
      </c>
      <c r="E26" s="62">
        <v>19831788697</v>
      </c>
      <c r="F26" s="66">
        <v>38</v>
      </c>
      <c r="G26" s="14"/>
    </row>
    <row r="27" ht="12" customHeight="1" spans="1:7">
      <c r="A27" s="45">
        <v>1</v>
      </c>
      <c r="B27" s="59" t="s">
        <v>48</v>
      </c>
      <c r="C27" s="65"/>
      <c r="D27" s="57" t="s">
        <v>49</v>
      </c>
      <c r="E27" s="48">
        <v>19831788626</v>
      </c>
      <c r="F27" s="49">
        <v>38</v>
      </c>
      <c r="G27" s="14"/>
    </row>
    <row r="28" ht="12.95" customHeight="1" spans="1:7">
      <c r="A28" s="45">
        <v>1</v>
      </c>
      <c r="B28" s="59" t="s">
        <v>50</v>
      </c>
      <c r="C28" s="65"/>
      <c r="D28" s="57" t="s">
        <v>51</v>
      </c>
      <c r="E28" s="48">
        <v>19831788689</v>
      </c>
      <c r="F28" s="49">
        <v>38</v>
      </c>
      <c r="G28" s="14"/>
    </row>
    <row r="29" ht="12.95" hidden="1" customHeight="1" spans="1:7">
      <c r="A29" s="45">
        <v>62</v>
      </c>
      <c r="B29" s="46" t="s">
        <v>52</v>
      </c>
      <c r="C29" s="64"/>
      <c r="D29" s="57" t="s">
        <v>53</v>
      </c>
      <c r="E29" s="48">
        <v>19831788657</v>
      </c>
      <c r="F29" s="49">
        <v>43</v>
      </c>
      <c r="G29" s="14"/>
    </row>
    <row r="30" ht="12.95" customHeight="1" spans="1:7">
      <c r="A30" s="45">
        <v>1</v>
      </c>
      <c r="B30" s="46" t="s">
        <v>54</v>
      </c>
      <c r="C30" s="65"/>
      <c r="D30" s="57" t="s">
        <v>55</v>
      </c>
      <c r="E30" s="48">
        <v>19831788705</v>
      </c>
      <c r="F30" s="49">
        <v>38</v>
      </c>
      <c r="G30" s="14"/>
    </row>
    <row r="31" ht="12" customHeight="1" spans="1:7">
      <c r="A31" s="45">
        <v>1</v>
      </c>
      <c r="B31" s="57" t="s">
        <v>56</v>
      </c>
      <c r="C31" s="65"/>
      <c r="D31" s="46" t="s">
        <v>57</v>
      </c>
      <c r="E31" s="48">
        <v>19831788710</v>
      </c>
      <c r="F31" s="49">
        <v>38</v>
      </c>
      <c r="G31" s="14"/>
    </row>
    <row r="32" ht="12" customHeight="1" spans="1:7">
      <c r="A32" s="45">
        <v>1</v>
      </c>
      <c r="B32" s="53" t="s">
        <v>58</v>
      </c>
      <c r="C32" s="67"/>
      <c r="D32" s="68" t="s">
        <v>59</v>
      </c>
      <c r="E32" s="54">
        <v>19831788715</v>
      </c>
      <c r="F32" s="55">
        <v>38</v>
      </c>
      <c r="G32" s="17"/>
    </row>
    <row r="33" s="32" customFormat="1" ht="16.5" spans="2:6">
      <c r="B33" s="69" t="s">
        <v>60</v>
      </c>
      <c r="C33" s="41"/>
      <c r="D33" s="70"/>
      <c r="E33" s="69">
        <v>19831788620</v>
      </c>
      <c r="F33" s="71">
        <v>38</v>
      </c>
    </row>
    <row r="34" s="32" customFormat="1" ht="17.25" spans="2:6">
      <c r="B34" s="69" t="s">
        <v>61</v>
      </c>
      <c r="C34" s="41"/>
      <c r="D34" s="70"/>
      <c r="E34" s="69">
        <v>19831788621</v>
      </c>
      <c r="F34" s="71">
        <v>38</v>
      </c>
    </row>
    <row r="35" ht="12" customHeight="1" spans="1:7">
      <c r="A35" s="45">
        <v>1</v>
      </c>
      <c r="B35" s="72" t="s">
        <v>62</v>
      </c>
      <c r="C35" s="52"/>
      <c r="D35" s="53" t="s">
        <v>63</v>
      </c>
      <c r="E35" s="54">
        <v>19831788701</v>
      </c>
      <c r="F35" s="55">
        <v>38</v>
      </c>
      <c r="G35" s="56"/>
    </row>
    <row r="36" customFormat="1" ht="30" customHeight="1" spans="1:7">
      <c r="A36" s="45">
        <v>1</v>
      </c>
      <c r="B36" s="53" t="s">
        <v>56</v>
      </c>
      <c r="C36" s="53"/>
      <c r="D36" s="53"/>
      <c r="E36" s="73">
        <v>19831788707</v>
      </c>
      <c r="F36" s="74">
        <v>38</v>
      </c>
      <c r="G36" s="50"/>
    </row>
    <row r="37" customFormat="1" ht="56" customHeight="1" spans="1:7">
      <c r="A37" s="45">
        <v>1</v>
      </c>
      <c r="B37" s="53" t="s">
        <v>56</v>
      </c>
      <c r="C37" s="53"/>
      <c r="D37" s="53"/>
      <c r="E37" s="48">
        <v>19831788606</v>
      </c>
      <c r="F37" s="49">
        <v>38</v>
      </c>
      <c r="G37" s="50"/>
    </row>
    <row r="38" ht="42" customHeight="1" spans="1:7">
      <c r="A38" s="75" t="s">
        <v>64</v>
      </c>
      <c r="B38" s="26"/>
      <c r="C38" s="26"/>
      <c r="F38" s="76">
        <f>SUM(F6:F37)</f>
        <v>1079</v>
      </c>
      <c r="G38" s="77"/>
    </row>
    <row r="39" ht="54" customHeight="1" spans="1:7">
      <c r="A39" s="78"/>
      <c r="B39" s="79"/>
      <c r="C39" s="79"/>
      <c r="D39" s="79"/>
      <c r="E39" s="79"/>
      <c r="F39" s="80"/>
      <c r="G39" s="77"/>
    </row>
    <row r="41" spans="1:1">
      <c r="A41" s="24" t="s">
        <v>65</v>
      </c>
    </row>
    <row r="42" spans="2:4">
      <c r="B42" s="27" t="s">
        <v>66</v>
      </c>
      <c r="C42" s="27" t="s">
        <v>67</v>
      </c>
      <c r="D42" s="27" t="s">
        <v>68</v>
      </c>
    </row>
    <row r="43" spans="2:4">
      <c r="B43" s="27">
        <v>38</v>
      </c>
      <c r="C43" s="27">
        <v>64</v>
      </c>
      <c r="D43" s="27">
        <f>B43*C43</f>
        <v>2432</v>
      </c>
    </row>
    <row r="44" spans="2:4">
      <c r="B44" s="27">
        <v>43</v>
      </c>
      <c r="C44" s="27">
        <v>7</v>
      </c>
      <c r="D44" s="27">
        <f>B44*C44</f>
        <v>301</v>
      </c>
    </row>
    <row r="45" spans="2:4">
      <c r="B45" s="28" t="s">
        <v>69</v>
      </c>
      <c r="C45" s="29"/>
      <c r="D45" s="30">
        <f>SUM(D43:D44)</f>
        <v>2733</v>
      </c>
    </row>
  </sheetData>
  <autoFilter ref="A3:G39">
    <filterColumn colId="5">
      <customFilters>
        <customFilter operator="equal" val="38"/>
      </customFilters>
    </filterColumn>
    <extLst/>
  </autoFilter>
  <mergeCells count="10">
    <mergeCell ref="A2:G2"/>
    <mergeCell ref="B45:C45"/>
    <mergeCell ref="F38:F39"/>
    <mergeCell ref="G9:G11"/>
    <mergeCell ref="G12:G14"/>
    <mergeCell ref="G15:G20"/>
    <mergeCell ref="G22:G23"/>
    <mergeCell ref="G24:G32"/>
    <mergeCell ref="G38:G39"/>
    <mergeCell ref="A38:E39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zoomScale="115" zoomScaleNormal="115" topLeftCell="A38" workbookViewId="0">
      <selection activeCell="B60" sqref="B60"/>
    </sheetView>
  </sheetViews>
  <sheetFormatPr defaultColWidth="9" defaultRowHeight="13.5" outlineLevelCol="7"/>
  <cols>
    <col min="1" max="1" width="6.41666666666667" customWidth="1"/>
    <col min="3" max="3" width="8.625" customWidth="1"/>
    <col min="4" max="4" width="25.75" customWidth="1"/>
    <col min="5" max="5" width="18" customWidth="1"/>
    <col min="6" max="6" width="8.875" customWidth="1"/>
    <col min="7" max="7" width="6.84166666666667" style="2" customWidth="1"/>
    <col min="8" max="8" width="6.84166666666667" customWidth="1"/>
  </cols>
  <sheetData>
    <row r="1" ht="21.75" spans="1:8">
      <c r="A1" s="3" t="s">
        <v>0</v>
      </c>
      <c r="B1" s="4"/>
      <c r="C1" s="4"/>
      <c r="D1" s="4"/>
      <c r="E1" s="4"/>
      <c r="F1" s="4"/>
      <c r="G1" s="4"/>
      <c r="H1" s="5"/>
    </row>
    <row r="2" ht="15.75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64</v>
      </c>
      <c r="H2" s="6" t="s">
        <v>7</v>
      </c>
    </row>
    <row r="3" customFormat="1" ht="17.25" spans="1:8">
      <c r="A3" s="6">
        <v>1</v>
      </c>
      <c r="B3" s="8" t="s">
        <v>70</v>
      </c>
      <c r="C3" s="9" t="s">
        <v>71</v>
      </c>
      <c r="D3" s="8" t="s">
        <v>72</v>
      </c>
      <c r="E3" s="8">
        <v>19831788606</v>
      </c>
      <c r="F3" s="10">
        <v>38</v>
      </c>
      <c r="G3" s="11">
        <f>SUM(F3:F5)</f>
        <v>114</v>
      </c>
      <c r="H3" s="6"/>
    </row>
    <row r="4" s="1" customFormat="1" ht="17.25" spans="1:8">
      <c r="A4" s="6">
        <v>2</v>
      </c>
      <c r="B4" s="10" t="s">
        <v>73</v>
      </c>
      <c r="C4" s="12"/>
      <c r="D4" s="8" t="s">
        <v>74</v>
      </c>
      <c r="E4" s="13">
        <v>19831788622</v>
      </c>
      <c r="F4" s="10">
        <v>38</v>
      </c>
      <c r="G4" s="14"/>
      <c r="H4" s="15"/>
    </row>
    <row r="5" s="1" customFormat="1" ht="17.25" spans="1:8">
      <c r="A5" s="6">
        <v>3</v>
      </c>
      <c r="B5" s="10" t="s">
        <v>75</v>
      </c>
      <c r="C5" s="16"/>
      <c r="D5" s="8" t="s">
        <v>76</v>
      </c>
      <c r="E5" s="13">
        <v>19831788608</v>
      </c>
      <c r="F5" s="10">
        <v>38</v>
      </c>
      <c r="G5" s="17"/>
      <c r="H5" s="18"/>
    </row>
    <row r="6" s="1" customFormat="1" ht="17.25" spans="1:8">
      <c r="A6" s="6">
        <v>4</v>
      </c>
      <c r="B6" s="10" t="s">
        <v>77</v>
      </c>
      <c r="C6" s="11" t="s">
        <v>78</v>
      </c>
      <c r="D6" s="8" t="s">
        <v>79</v>
      </c>
      <c r="E6" s="13">
        <v>19831788668</v>
      </c>
      <c r="F6" s="10">
        <v>38</v>
      </c>
      <c r="G6" s="11">
        <f>SUM(F6:F13)</f>
        <v>314</v>
      </c>
      <c r="H6" s="18"/>
    </row>
    <row r="7" s="1" customFormat="1" ht="17.25" spans="1:8">
      <c r="A7" s="6">
        <v>5</v>
      </c>
      <c r="B7" s="10" t="s">
        <v>80</v>
      </c>
      <c r="C7" s="14"/>
      <c r="D7" s="8" t="s">
        <v>81</v>
      </c>
      <c r="E7" s="13">
        <v>19831788636</v>
      </c>
      <c r="F7" s="10">
        <v>38</v>
      </c>
      <c r="G7" s="14"/>
      <c r="H7" s="18"/>
    </row>
    <row r="8" s="1" customFormat="1" ht="17.25" spans="1:8">
      <c r="A8" s="6">
        <v>6</v>
      </c>
      <c r="B8" s="10" t="s">
        <v>82</v>
      </c>
      <c r="C8" s="14"/>
      <c r="D8" s="8" t="s">
        <v>83</v>
      </c>
      <c r="E8" s="13">
        <v>19831788669</v>
      </c>
      <c r="F8" s="10">
        <v>38</v>
      </c>
      <c r="G8" s="14"/>
      <c r="H8" s="18"/>
    </row>
    <row r="9" s="1" customFormat="1" ht="17.25" spans="1:8">
      <c r="A9" s="6">
        <v>7</v>
      </c>
      <c r="B9" s="10" t="s">
        <v>84</v>
      </c>
      <c r="C9" s="14"/>
      <c r="D9" s="8" t="s">
        <v>85</v>
      </c>
      <c r="E9" s="13">
        <v>19831788709</v>
      </c>
      <c r="F9" s="10">
        <v>38</v>
      </c>
      <c r="G9" s="14"/>
      <c r="H9" s="18"/>
    </row>
    <row r="10" s="1" customFormat="1" ht="17.25" spans="1:8">
      <c r="A10" s="6">
        <v>8</v>
      </c>
      <c r="B10" s="10" t="s">
        <v>86</v>
      </c>
      <c r="C10" s="14"/>
      <c r="D10" s="8" t="s">
        <v>87</v>
      </c>
      <c r="E10" s="13">
        <v>19831788692</v>
      </c>
      <c r="F10" s="10">
        <v>38</v>
      </c>
      <c r="G10" s="14"/>
      <c r="H10" s="18"/>
    </row>
    <row r="11" s="1" customFormat="1" ht="17.25" spans="1:8">
      <c r="A11" s="6">
        <v>9</v>
      </c>
      <c r="B11" s="10" t="s">
        <v>88</v>
      </c>
      <c r="C11" s="14"/>
      <c r="D11" s="8" t="s">
        <v>89</v>
      </c>
      <c r="E11" s="13">
        <v>19831788710</v>
      </c>
      <c r="F11" s="10">
        <v>38</v>
      </c>
      <c r="G11" s="14"/>
      <c r="H11" s="18"/>
    </row>
    <row r="12" s="1" customFormat="1" ht="17.25" spans="1:8">
      <c r="A12" s="6">
        <v>10</v>
      </c>
      <c r="B12" s="8" t="s">
        <v>52</v>
      </c>
      <c r="C12" s="14"/>
      <c r="D12" s="8" t="s">
        <v>90</v>
      </c>
      <c r="E12" s="8">
        <v>19831788657</v>
      </c>
      <c r="F12" s="8">
        <v>43</v>
      </c>
      <c r="G12" s="14"/>
      <c r="H12" s="18"/>
    </row>
    <row r="13" s="1" customFormat="1" ht="17.25" spans="1:8">
      <c r="A13" s="6">
        <v>11</v>
      </c>
      <c r="B13" s="10" t="s">
        <v>91</v>
      </c>
      <c r="C13" s="17"/>
      <c r="D13" s="8" t="s">
        <v>92</v>
      </c>
      <c r="E13" s="10">
        <v>19831788678</v>
      </c>
      <c r="F13" s="19">
        <v>43</v>
      </c>
      <c r="G13" s="17"/>
      <c r="H13" s="18"/>
    </row>
    <row r="14" s="1" customFormat="1" ht="17.25" spans="1:8">
      <c r="A14" s="6">
        <v>12</v>
      </c>
      <c r="B14" s="10" t="s">
        <v>93</v>
      </c>
      <c r="C14" s="11" t="s">
        <v>94</v>
      </c>
      <c r="D14" s="8" t="s">
        <v>95</v>
      </c>
      <c r="E14" s="13">
        <v>19831788611</v>
      </c>
      <c r="F14" s="10">
        <v>38</v>
      </c>
      <c r="G14" s="11">
        <f>SUM(F14:F17)</f>
        <v>152</v>
      </c>
      <c r="H14" s="18"/>
    </row>
    <row r="15" s="1" customFormat="1" ht="17.25" spans="1:8">
      <c r="A15" s="6">
        <v>13</v>
      </c>
      <c r="B15" s="10" t="s">
        <v>96</v>
      </c>
      <c r="C15" s="14"/>
      <c r="D15" s="8" t="s">
        <v>97</v>
      </c>
      <c r="E15" s="20">
        <v>19831788707</v>
      </c>
      <c r="F15" s="20">
        <v>38</v>
      </c>
      <c r="G15" s="14"/>
      <c r="H15" s="18"/>
    </row>
    <row r="16" s="1" customFormat="1" ht="17.25" spans="1:8">
      <c r="A16" s="6">
        <v>14</v>
      </c>
      <c r="B16" s="10" t="s">
        <v>98</v>
      </c>
      <c r="C16" s="14"/>
      <c r="D16" s="8" t="s">
        <v>99</v>
      </c>
      <c r="E16" s="13">
        <v>19831788662</v>
      </c>
      <c r="F16" s="10">
        <v>38</v>
      </c>
      <c r="G16" s="14"/>
      <c r="H16" s="18"/>
    </row>
    <row r="17" s="1" customFormat="1" ht="17.25" spans="1:8">
      <c r="A17" s="6">
        <v>15</v>
      </c>
      <c r="B17" s="10" t="s">
        <v>100</v>
      </c>
      <c r="C17" s="14"/>
      <c r="D17" s="8" t="s">
        <v>101</v>
      </c>
      <c r="E17" s="13">
        <v>19831788619</v>
      </c>
      <c r="F17" s="10">
        <v>38</v>
      </c>
      <c r="G17" s="17"/>
      <c r="H17" s="18"/>
    </row>
    <row r="18" s="1" customFormat="1" ht="17.25" spans="1:8">
      <c r="A18" s="6">
        <v>16</v>
      </c>
      <c r="B18" s="10" t="s">
        <v>102</v>
      </c>
      <c r="C18" s="11" t="s">
        <v>103</v>
      </c>
      <c r="D18" s="8" t="s">
        <v>104</v>
      </c>
      <c r="E18" s="10">
        <v>19831788605</v>
      </c>
      <c r="F18" s="10">
        <v>38</v>
      </c>
      <c r="G18" s="14">
        <f>SUM(F18:F32)</f>
        <v>570</v>
      </c>
      <c r="H18" s="18"/>
    </row>
    <row r="19" s="1" customFormat="1" ht="17.25" spans="1:8">
      <c r="A19" s="6">
        <v>17</v>
      </c>
      <c r="B19" s="10" t="s">
        <v>105</v>
      </c>
      <c r="C19" s="14"/>
      <c r="D19" s="8" t="s">
        <v>106</v>
      </c>
      <c r="E19" s="13">
        <v>19831788711</v>
      </c>
      <c r="F19" s="10">
        <v>38</v>
      </c>
      <c r="G19" s="14"/>
      <c r="H19" s="18"/>
    </row>
    <row r="20" s="1" customFormat="1" ht="17.25" spans="1:8">
      <c r="A20" s="6">
        <v>18</v>
      </c>
      <c r="B20" s="8" t="s">
        <v>107</v>
      </c>
      <c r="C20" s="14"/>
      <c r="D20" s="8" t="s">
        <v>108</v>
      </c>
      <c r="E20" s="13">
        <v>19831788700</v>
      </c>
      <c r="F20" s="10">
        <v>38</v>
      </c>
      <c r="G20" s="14"/>
      <c r="H20" s="18"/>
    </row>
    <row r="21" s="1" customFormat="1" ht="17.25" spans="1:8">
      <c r="A21" s="6">
        <v>19</v>
      </c>
      <c r="B21" s="10" t="s">
        <v>56</v>
      </c>
      <c r="C21" s="14"/>
      <c r="D21" s="21"/>
      <c r="E21" s="13">
        <v>19831788612</v>
      </c>
      <c r="F21" s="10">
        <v>38</v>
      </c>
      <c r="G21" s="14"/>
      <c r="H21" s="18"/>
    </row>
    <row r="22" s="1" customFormat="1" ht="17.25" spans="1:8">
      <c r="A22" s="6">
        <v>20</v>
      </c>
      <c r="B22" s="10" t="s">
        <v>109</v>
      </c>
      <c r="C22" s="14"/>
      <c r="D22" s="8" t="s">
        <v>110</v>
      </c>
      <c r="E22" s="13">
        <v>19831788717</v>
      </c>
      <c r="F22" s="10">
        <v>38</v>
      </c>
      <c r="G22" s="14"/>
      <c r="H22" s="18"/>
    </row>
    <row r="23" s="1" customFormat="1" ht="17.25" spans="1:8">
      <c r="A23" s="6">
        <v>21</v>
      </c>
      <c r="B23" s="10" t="s">
        <v>111</v>
      </c>
      <c r="C23" s="14"/>
      <c r="D23" s="8" t="s">
        <v>112</v>
      </c>
      <c r="E23" s="13">
        <v>19831788706</v>
      </c>
      <c r="F23" s="10">
        <v>38</v>
      </c>
      <c r="G23" s="14"/>
      <c r="H23" s="18"/>
    </row>
    <row r="24" s="1" customFormat="1" ht="17.25" spans="1:8">
      <c r="A24" s="6">
        <v>22</v>
      </c>
      <c r="B24" s="10" t="s">
        <v>113</v>
      </c>
      <c r="C24" s="14"/>
      <c r="D24" s="8" t="s">
        <v>114</v>
      </c>
      <c r="E24" s="13">
        <v>19831788719</v>
      </c>
      <c r="F24" s="10">
        <v>38</v>
      </c>
      <c r="G24" s="14"/>
      <c r="H24" s="18"/>
    </row>
    <row r="25" s="1" customFormat="1" ht="17.25" spans="1:8">
      <c r="A25" s="6">
        <v>23</v>
      </c>
      <c r="B25" s="10" t="s">
        <v>115</v>
      </c>
      <c r="C25" s="14"/>
      <c r="D25" s="8" t="s">
        <v>116</v>
      </c>
      <c r="E25" s="13">
        <v>19831788607</v>
      </c>
      <c r="F25" s="10">
        <v>38</v>
      </c>
      <c r="G25" s="14"/>
      <c r="H25" s="18"/>
    </row>
    <row r="26" s="1" customFormat="1" ht="17.25" spans="1:8">
      <c r="A26" s="6">
        <v>24</v>
      </c>
      <c r="B26" s="10" t="s">
        <v>54</v>
      </c>
      <c r="C26" s="14"/>
      <c r="D26" s="8" t="s">
        <v>117</v>
      </c>
      <c r="E26" s="13">
        <v>19831788705</v>
      </c>
      <c r="F26" s="10">
        <v>38</v>
      </c>
      <c r="G26" s="14"/>
      <c r="H26" s="18"/>
    </row>
    <row r="27" s="1" customFormat="1" ht="17.25" spans="1:8">
      <c r="A27" s="6">
        <v>25</v>
      </c>
      <c r="B27" s="10" t="s">
        <v>58</v>
      </c>
      <c r="C27" s="14"/>
      <c r="D27" s="8" t="s">
        <v>118</v>
      </c>
      <c r="E27" s="13">
        <v>19831788715</v>
      </c>
      <c r="F27" s="10">
        <v>38</v>
      </c>
      <c r="G27" s="14"/>
      <c r="H27" s="18"/>
    </row>
    <row r="28" s="1" customFormat="1" ht="17.25" spans="1:8">
      <c r="A28" s="6">
        <v>26</v>
      </c>
      <c r="B28" s="10" t="s">
        <v>119</v>
      </c>
      <c r="C28" s="14"/>
      <c r="D28" s="8" t="s">
        <v>120</v>
      </c>
      <c r="E28" s="13">
        <v>19831788679</v>
      </c>
      <c r="F28" s="10">
        <v>38</v>
      </c>
      <c r="G28" s="14"/>
      <c r="H28" s="18"/>
    </row>
    <row r="29" s="1" customFormat="1" ht="17.25" spans="1:8">
      <c r="A29" s="6">
        <v>27</v>
      </c>
      <c r="B29" s="20" t="s">
        <v>121</v>
      </c>
      <c r="C29" s="14"/>
      <c r="D29" s="8" t="s">
        <v>122</v>
      </c>
      <c r="E29" s="13">
        <v>19831788631</v>
      </c>
      <c r="F29" s="10">
        <v>38</v>
      </c>
      <c r="G29" s="14"/>
      <c r="H29" s="18"/>
    </row>
    <row r="30" s="1" customFormat="1" ht="17.25" spans="1:8">
      <c r="A30" s="6">
        <v>28</v>
      </c>
      <c r="B30" s="8" t="s">
        <v>123</v>
      </c>
      <c r="C30" s="14"/>
      <c r="D30" s="8" t="s">
        <v>124</v>
      </c>
      <c r="E30" s="13">
        <v>19831788603</v>
      </c>
      <c r="F30" s="10">
        <v>38</v>
      </c>
      <c r="G30" s="14"/>
      <c r="H30" s="18"/>
    </row>
    <row r="31" s="1" customFormat="1" ht="17.25" spans="1:8">
      <c r="A31" s="6">
        <v>29</v>
      </c>
      <c r="B31" s="20" t="s">
        <v>125</v>
      </c>
      <c r="C31" s="14"/>
      <c r="D31" s="8" t="s">
        <v>126</v>
      </c>
      <c r="E31" s="20">
        <v>19831788697</v>
      </c>
      <c r="F31" s="20">
        <v>38</v>
      </c>
      <c r="G31" s="14"/>
      <c r="H31" s="18"/>
    </row>
    <row r="32" s="1" customFormat="1" ht="17.25" spans="1:8">
      <c r="A32" s="6">
        <v>30</v>
      </c>
      <c r="B32" s="10" t="s">
        <v>56</v>
      </c>
      <c r="C32" s="17"/>
      <c r="D32" s="8"/>
      <c r="E32" s="13">
        <v>19831788675</v>
      </c>
      <c r="F32" s="10">
        <v>38</v>
      </c>
      <c r="G32" s="17"/>
      <c r="H32" s="18"/>
    </row>
    <row r="33" s="1" customFormat="1" ht="17.25" spans="1:8">
      <c r="A33" s="6">
        <v>31</v>
      </c>
      <c r="B33" s="10" t="s">
        <v>127</v>
      </c>
      <c r="C33" s="11" t="s">
        <v>128</v>
      </c>
      <c r="D33" s="8" t="s">
        <v>129</v>
      </c>
      <c r="E33" s="13">
        <v>19831788615</v>
      </c>
      <c r="F33" s="10">
        <v>38</v>
      </c>
      <c r="G33" s="11">
        <f>SUM(F33:F45)</f>
        <v>499</v>
      </c>
      <c r="H33" s="18"/>
    </row>
    <row r="34" s="1" customFormat="1" ht="17.25" spans="1:8">
      <c r="A34" s="6">
        <v>32</v>
      </c>
      <c r="B34" s="10" t="s">
        <v>130</v>
      </c>
      <c r="C34" s="14"/>
      <c r="D34" s="8" t="s">
        <v>131</v>
      </c>
      <c r="E34" s="13">
        <v>19831788632</v>
      </c>
      <c r="F34" s="10">
        <v>38</v>
      </c>
      <c r="G34" s="14"/>
      <c r="H34" s="18"/>
    </row>
    <row r="35" s="1" customFormat="1" ht="17.25" spans="1:8">
      <c r="A35" s="6">
        <v>33</v>
      </c>
      <c r="B35" s="10" t="s">
        <v>132</v>
      </c>
      <c r="C35" s="14"/>
      <c r="D35" s="8" t="s">
        <v>133</v>
      </c>
      <c r="E35" s="13">
        <v>19831788687</v>
      </c>
      <c r="F35" s="10">
        <v>38</v>
      </c>
      <c r="G35" s="14"/>
      <c r="H35" s="18"/>
    </row>
    <row r="36" s="1" customFormat="1" ht="17.25" spans="1:8">
      <c r="A36" s="6">
        <v>34</v>
      </c>
      <c r="B36" s="10" t="s">
        <v>22</v>
      </c>
      <c r="C36" s="14"/>
      <c r="D36" s="8" t="s">
        <v>134</v>
      </c>
      <c r="E36" s="10">
        <v>19831788702</v>
      </c>
      <c r="F36" s="10">
        <v>38</v>
      </c>
      <c r="G36" s="14"/>
      <c r="H36" s="18"/>
    </row>
    <row r="37" s="1" customFormat="1" ht="17.25" spans="1:8">
      <c r="A37" s="6">
        <v>35</v>
      </c>
      <c r="B37" s="10" t="s">
        <v>135</v>
      </c>
      <c r="C37" s="14"/>
      <c r="D37" s="8" t="s">
        <v>136</v>
      </c>
      <c r="E37" s="10">
        <v>19831788618</v>
      </c>
      <c r="F37" s="10">
        <v>38</v>
      </c>
      <c r="G37" s="14"/>
      <c r="H37" s="18"/>
    </row>
    <row r="38" s="1" customFormat="1" ht="17.25" spans="1:8">
      <c r="A38" s="6">
        <v>36</v>
      </c>
      <c r="B38" s="10" t="s">
        <v>137</v>
      </c>
      <c r="C38" s="14"/>
      <c r="D38" s="8" t="s">
        <v>138</v>
      </c>
      <c r="E38" s="10">
        <v>19831788701</v>
      </c>
      <c r="F38" s="10">
        <v>38</v>
      </c>
      <c r="G38" s="14"/>
      <c r="H38" s="18"/>
    </row>
    <row r="39" s="1" customFormat="1" ht="17.25" spans="1:8">
      <c r="A39" s="6">
        <v>37</v>
      </c>
      <c r="B39" s="10" t="s">
        <v>139</v>
      </c>
      <c r="C39" s="14"/>
      <c r="D39" s="8" t="s">
        <v>140</v>
      </c>
      <c r="E39" s="13">
        <v>19831788672</v>
      </c>
      <c r="F39" s="10">
        <v>38</v>
      </c>
      <c r="G39" s="14"/>
      <c r="H39" s="18"/>
    </row>
    <row r="40" s="1" customFormat="1" ht="17.25" spans="1:8">
      <c r="A40" s="6">
        <v>38</v>
      </c>
      <c r="B40" s="8" t="s">
        <v>50</v>
      </c>
      <c r="C40" s="14"/>
      <c r="D40" s="8" t="s">
        <v>141</v>
      </c>
      <c r="E40" s="13">
        <v>19831788689</v>
      </c>
      <c r="F40" s="10">
        <v>38</v>
      </c>
      <c r="G40" s="14"/>
      <c r="H40" s="18"/>
    </row>
    <row r="41" s="1" customFormat="1" ht="17.25" spans="1:8">
      <c r="A41" s="6">
        <v>39</v>
      </c>
      <c r="B41" s="10" t="s">
        <v>142</v>
      </c>
      <c r="C41" s="14"/>
      <c r="D41" s="8" t="s">
        <v>138</v>
      </c>
      <c r="E41" s="10">
        <v>19831788696</v>
      </c>
      <c r="F41" s="10">
        <v>38</v>
      </c>
      <c r="G41" s="14"/>
      <c r="H41" s="18"/>
    </row>
    <row r="42" s="1" customFormat="1" ht="17.25" spans="1:8">
      <c r="A42" s="6">
        <v>40</v>
      </c>
      <c r="B42" s="8" t="s">
        <v>8</v>
      </c>
      <c r="C42" s="14"/>
      <c r="D42" s="8" t="s">
        <v>143</v>
      </c>
      <c r="E42" s="13">
        <v>19831788660</v>
      </c>
      <c r="F42" s="13">
        <v>43</v>
      </c>
      <c r="G42" s="14"/>
      <c r="H42" s="18"/>
    </row>
    <row r="43" s="1" customFormat="1" ht="17.25" spans="1:8">
      <c r="A43" s="6">
        <v>41</v>
      </c>
      <c r="B43" s="10" t="s">
        <v>144</v>
      </c>
      <c r="C43" s="14"/>
      <c r="D43" s="8" t="s">
        <v>138</v>
      </c>
      <c r="E43" s="13">
        <v>19831788695</v>
      </c>
      <c r="F43" s="10">
        <v>38</v>
      </c>
      <c r="G43" s="14"/>
      <c r="H43" s="18"/>
    </row>
    <row r="44" s="1" customFormat="1" ht="17.25" spans="1:8">
      <c r="A44" s="6">
        <v>42</v>
      </c>
      <c r="B44" s="10" t="s">
        <v>56</v>
      </c>
      <c r="C44" s="14"/>
      <c r="D44" s="8"/>
      <c r="E44" s="13">
        <v>19831788691</v>
      </c>
      <c r="F44" s="10">
        <v>38</v>
      </c>
      <c r="G44" s="14"/>
      <c r="H44" s="18"/>
    </row>
    <row r="45" s="1" customFormat="1" ht="17.25" spans="1:8">
      <c r="A45" s="6">
        <v>43</v>
      </c>
      <c r="B45" s="10" t="s">
        <v>56</v>
      </c>
      <c r="C45" s="14"/>
      <c r="D45" s="8"/>
      <c r="E45" s="19">
        <v>19831788720</v>
      </c>
      <c r="F45" s="10">
        <v>38</v>
      </c>
      <c r="G45" s="17"/>
      <c r="H45" s="18"/>
    </row>
    <row r="46" s="1" customFormat="1" ht="17.25" spans="1:8">
      <c r="A46" s="6">
        <v>44</v>
      </c>
      <c r="B46" s="10" t="s">
        <v>145</v>
      </c>
      <c r="C46" s="11" t="s">
        <v>146</v>
      </c>
      <c r="D46" s="8" t="s">
        <v>147</v>
      </c>
      <c r="E46" s="13">
        <v>19831788625</v>
      </c>
      <c r="F46" s="10">
        <v>38</v>
      </c>
      <c r="G46" s="11">
        <f>SUM(F46:F54)</f>
        <v>357</v>
      </c>
      <c r="H46" s="18"/>
    </row>
    <row r="47" s="1" customFormat="1" ht="17.25" spans="1:8">
      <c r="A47" s="6">
        <v>45</v>
      </c>
      <c r="B47" s="8" t="s">
        <v>148</v>
      </c>
      <c r="C47" s="14"/>
      <c r="D47" s="8" t="s">
        <v>149</v>
      </c>
      <c r="E47" s="13">
        <v>19831788658</v>
      </c>
      <c r="F47" s="19">
        <v>43</v>
      </c>
      <c r="G47" s="14"/>
      <c r="H47" s="18"/>
    </row>
    <row r="48" s="1" customFormat="1" ht="17.25" spans="1:8">
      <c r="A48" s="6">
        <v>46</v>
      </c>
      <c r="B48" s="8" t="s">
        <v>28</v>
      </c>
      <c r="C48" s="14"/>
      <c r="D48" s="8" t="s">
        <v>33</v>
      </c>
      <c r="E48" s="13">
        <v>19831788681</v>
      </c>
      <c r="F48" s="10">
        <v>38</v>
      </c>
      <c r="G48" s="14"/>
      <c r="H48" s="18"/>
    </row>
    <row r="49" s="1" customFormat="1" ht="17.25" spans="1:8">
      <c r="A49" s="6">
        <v>47</v>
      </c>
      <c r="B49" s="8" t="s">
        <v>150</v>
      </c>
      <c r="C49" s="14"/>
      <c r="D49" s="8" t="s">
        <v>151</v>
      </c>
      <c r="E49" s="13">
        <v>19831788682</v>
      </c>
      <c r="F49" s="10">
        <v>38</v>
      </c>
      <c r="G49" s="14"/>
      <c r="H49" s="18"/>
    </row>
    <row r="50" s="1" customFormat="1" ht="17.25" spans="1:8">
      <c r="A50" s="6">
        <v>48</v>
      </c>
      <c r="B50" s="8" t="s">
        <v>152</v>
      </c>
      <c r="C50" s="14"/>
      <c r="D50" s="8" t="s">
        <v>153</v>
      </c>
      <c r="E50" s="19">
        <v>19831788616</v>
      </c>
      <c r="F50" s="10">
        <v>38</v>
      </c>
      <c r="G50" s="14"/>
      <c r="H50" s="18"/>
    </row>
    <row r="51" s="1" customFormat="1" ht="17.25" spans="1:8">
      <c r="A51" s="6">
        <v>49</v>
      </c>
      <c r="B51" s="8" t="s">
        <v>32</v>
      </c>
      <c r="C51" s="14"/>
      <c r="D51" s="8" t="s">
        <v>33</v>
      </c>
      <c r="E51" s="13">
        <v>19831788680</v>
      </c>
      <c r="F51" s="10">
        <v>38</v>
      </c>
      <c r="G51" s="14"/>
      <c r="H51" s="18"/>
    </row>
    <row r="52" s="1" customFormat="1" ht="17.25" spans="1:8">
      <c r="A52" s="6">
        <v>50</v>
      </c>
      <c r="B52" s="19" t="s">
        <v>41</v>
      </c>
      <c r="C52" s="14"/>
      <c r="D52" s="8" t="s">
        <v>154</v>
      </c>
      <c r="E52" s="19">
        <v>19831788716</v>
      </c>
      <c r="F52" s="19">
        <v>38</v>
      </c>
      <c r="G52" s="14"/>
      <c r="H52" s="18"/>
    </row>
    <row r="53" s="1" customFormat="1" ht="17.25" spans="1:8">
      <c r="A53" s="6">
        <v>51</v>
      </c>
      <c r="B53" s="19" t="s">
        <v>44</v>
      </c>
      <c r="C53" s="14"/>
      <c r="D53" s="8" t="s">
        <v>155</v>
      </c>
      <c r="E53" s="19">
        <v>19831788659</v>
      </c>
      <c r="F53" s="19">
        <v>43</v>
      </c>
      <c r="G53" s="14"/>
      <c r="H53" s="18"/>
    </row>
    <row r="54" s="1" customFormat="1" ht="17.25" spans="1:8">
      <c r="A54" s="6">
        <v>52</v>
      </c>
      <c r="B54" s="8" t="s">
        <v>10</v>
      </c>
      <c r="C54" s="17"/>
      <c r="D54" s="8" t="s">
        <v>156</v>
      </c>
      <c r="E54" s="13">
        <v>19831788661</v>
      </c>
      <c r="F54" s="13">
        <v>43</v>
      </c>
      <c r="G54" s="17"/>
      <c r="H54" s="18"/>
    </row>
    <row r="55" s="1" customFormat="1" ht="17.25" spans="1:8">
      <c r="A55" s="6">
        <v>53</v>
      </c>
      <c r="B55" s="8" t="s">
        <v>157</v>
      </c>
      <c r="C55" s="11" t="s">
        <v>158</v>
      </c>
      <c r="D55" s="8" t="s">
        <v>159</v>
      </c>
      <c r="E55" s="13">
        <v>19831788602</v>
      </c>
      <c r="F55" s="10">
        <v>38</v>
      </c>
      <c r="G55" s="11">
        <f>SUM(F55:F57)</f>
        <v>114</v>
      </c>
      <c r="H55" s="18"/>
    </row>
    <row r="56" s="1" customFormat="1" ht="17.25" spans="1:8">
      <c r="A56" s="6">
        <v>54</v>
      </c>
      <c r="B56" s="8" t="s">
        <v>60</v>
      </c>
      <c r="C56" s="14"/>
      <c r="D56" s="8" t="s">
        <v>160</v>
      </c>
      <c r="E56" s="19">
        <v>19831788620</v>
      </c>
      <c r="F56" s="19">
        <v>38</v>
      </c>
      <c r="G56" s="14"/>
      <c r="H56" s="18"/>
    </row>
    <row r="57" s="1" customFormat="1" ht="17.25" spans="1:8">
      <c r="A57" s="6">
        <v>55</v>
      </c>
      <c r="B57" s="8" t="s">
        <v>61</v>
      </c>
      <c r="C57" s="17"/>
      <c r="D57" s="8" t="s">
        <v>161</v>
      </c>
      <c r="E57" s="19">
        <v>19831788621</v>
      </c>
      <c r="F57" s="19">
        <v>38</v>
      </c>
      <c r="G57" s="17"/>
      <c r="H57" s="18"/>
    </row>
    <row r="58" s="1" customFormat="1" ht="17.25" spans="1:8">
      <c r="A58" s="6">
        <v>56</v>
      </c>
      <c r="B58" s="8" t="s">
        <v>162</v>
      </c>
      <c r="C58" s="11" t="s">
        <v>163</v>
      </c>
      <c r="D58" s="8" t="s">
        <v>164</v>
      </c>
      <c r="E58" s="10">
        <v>19831788617</v>
      </c>
      <c r="F58" s="10">
        <v>38</v>
      </c>
      <c r="G58" s="11">
        <f>SUM(F58:F67)</f>
        <v>380</v>
      </c>
      <c r="H58" s="18"/>
    </row>
    <row r="59" s="1" customFormat="1" ht="17.25" spans="1:8">
      <c r="A59" s="6">
        <v>57</v>
      </c>
      <c r="B59" s="10" t="s">
        <v>165</v>
      </c>
      <c r="C59" s="14"/>
      <c r="D59" s="8" t="s">
        <v>166</v>
      </c>
      <c r="E59" s="13">
        <v>19831788628</v>
      </c>
      <c r="F59" s="10">
        <v>38</v>
      </c>
      <c r="G59" s="14"/>
      <c r="H59" s="18"/>
    </row>
    <row r="60" s="1" customFormat="1" ht="17.25" spans="1:8">
      <c r="A60" s="6">
        <v>58</v>
      </c>
      <c r="B60" s="10" t="s">
        <v>56</v>
      </c>
      <c r="C60" s="14"/>
      <c r="D60" s="8" t="s">
        <v>167</v>
      </c>
      <c r="E60" s="13">
        <v>19831788722</v>
      </c>
      <c r="F60" s="10">
        <v>38</v>
      </c>
      <c r="G60" s="14"/>
      <c r="H60" s="18"/>
    </row>
    <row r="61" s="1" customFormat="1" ht="17.25" spans="1:8">
      <c r="A61" s="6">
        <v>59</v>
      </c>
      <c r="B61" s="10" t="s">
        <v>168</v>
      </c>
      <c r="C61" s="14"/>
      <c r="D61" s="8" t="s">
        <v>167</v>
      </c>
      <c r="E61" s="10">
        <v>19831788637</v>
      </c>
      <c r="F61" s="10">
        <v>38</v>
      </c>
      <c r="G61" s="14"/>
      <c r="H61" s="18"/>
    </row>
    <row r="62" s="1" customFormat="1" ht="17.25" spans="1:8">
      <c r="A62" s="6">
        <v>60</v>
      </c>
      <c r="B62" s="8" t="s">
        <v>169</v>
      </c>
      <c r="C62" s="14"/>
      <c r="D62" s="8" t="s">
        <v>170</v>
      </c>
      <c r="E62" s="13">
        <v>19831788652</v>
      </c>
      <c r="F62" s="10">
        <v>38</v>
      </c>
      <c r="G62" s="14"/>
      <c r="H62" s="18"/>
    </row>
    <row r="63" s="1" customFormat="1" ht="17.25" spans="1:8">
      <c r="A63" s="6">
        <v>61</v>
      </c>
      <c r="B63" s="22" t="s">
        <v>171</v>
      </c>
      <c r="C63" s="14"/>
      <c r="D63" s="8" t="s">
        <v>172</v>
      </c>
      <c r="E63" s="13">
        <v>19831788638</v>
      </c>
      <c r="F63" s="10">
        <v>38</v>
      </c>
      <c r="G63" s="14"/>
      <c r="H63" s="18"/>
    </row>
    <row r="64" s="1" customFormat="1" ht="17.25" spans="1:8">
      <c r="A64" s="6">
        <v>62</v>
      </c>
      <c r="B64" s="8" t="s">
        <v>173</v>
      </c>
      <c r="C64" s="14"/>
      <c r="D64" s="8" t="s">
        <v>174</v>
      </c>
      <c r="E64" s="13">
        <v>19831788651</v>
      </c>
      <c r="F64" s="10">
        <v>38</v>
      </c>
      <c r="G64" s="14"/>
      <c r="H64" s="18"/>
    </row>
    <row r="65" s="1" customFormat="1" ht="17.25" spans="1:8">
      <c r="A65" s="6">
        <v>63</v>
      </c>
      <c r="B65" s="10" t="s">
        <v>34</v>
      </c>
      <c r="C65" s="14"/>
      <c r="D65" s="8" t="s">
        <v>175</v>
      </c>
      <c r="E65" s="13">
        <v>19831788627</v>
      </c>
      <c r="F65" s="10">
        <v>38</v>
      </c>
      <c r="G65" s="14"/>
      <c r="H65" s="18"/>
    </row>
    <row r="66" s="1" customFormat="1" ht="17.25" spans="1:8">
      <c r="A66" s="6">
        <v>64</v>
      </c>
      <c r="B66" s="10" t="s">
        <v>12</v>
      </c>
      <c r="C66" s="14"/>
      <c r="D66" s="8" t="s">
        <v>13</v>
      </c>
      <c r="E66" s="13">
        <v>19831788630</v>
      </c>
      <c r="F66" s="10">
        <v>38</v>
      </c>
      <c r="G66" s="14"/>
      <c r="H66" s="18"/>
    </row>
    <row r="67" s="1" customFormat="1" ht="17.25" spans="1:8">
      <c r="A67" s="6">
        <v>65</v>
      </c>
      <c r="B67" s="10" t="s">
        <v>176</v>
      </c>
      <c r="C67" s="14"/>
      <c r="D67" s="8"/>
      <c r="E67" s="13">
        <v>19831788639</v>
      </c>
      <c r="F67" s="10">
        <v>38</v>
      </c>
      <c r="G67" s="17"/>
      <c r="H67" s="18"/>
    </row>
    <row r="68" s="1" customFormat="1" ht="17.25" spans="1:8">
      <c r="A68" s="6">
        <v>66</v>
      </c>
      <c r="B68" s="10" t="s">
        <v>177</v>
      </c>
      <c r="C68" s="10" t="s">
        <v>178</v>
      </c>
      <c r="D68" s="8"/>
      <c r="E68" s="13">
        <v>19831788654</v>
      </c>
      <c r="F68" s="10">
        <v>38</v>
      </c>
      <c r="G68" s="10">
        <f>SUM(F68)</f>
        <v>38</v>
      </c>
      <c r="H68" s="18"/>
    </row>
    <row r="69" s="1" customFormat="1" ht="17.25" spans="1:8">
      <c r="A69" s="6">
        <v>67</v>
      </c>
      <c r="B69" s="8" t="s">
        <v>179</v>
      </c>
      <c r="C69" s="10" t="s">
        <v>180</v>
      </c>
      <c r="D69" s="8" t="s">
        <v>181</v>
      </c>
      <c r="E69" s="8">
        <v>19831788629</v>
      </c>
      <c r="F69" s="8">
        <v>38</v>
      </c>
      <c r="G69" s="10">
        <f>SUM(F69)</f>
        <v>38</v>
      </c>
      <c r="H69" s="18"/>
    </row>
    <row r="70" s="1" customFormat="1" ht="17.25" spans="1:8">
      <c r="A70" s="6">
        <v>68</v>
      </c>
      <c r="B70" s="8" t="s">
        <v>182</v>
      </c>
      <c r="C70" s="14" t="s">
        <v>183</v>
      </c>
      <c r="D70" s="8" t="s">
        <v>184</v>
      </c>
      <c r="E70" s="13">
        <v>19831788698</v>
      </c>
      <c r="F70" s="10">
        <v>38</v>
      </c>
      <c r="G70" s="11">
        <f>SUM(F70:F72)</f>
        <v>114</v>
      </c>
      <c r="H70" s="18"/>
    </row>
    <row r="71" s="1" customFormat="1" ht="17.25" spans="1:8">
      <c r="A71" s="6">
        <v>69</v>
      </c>
      <c r="B71" s="10" t="s">
        <v>18</v>
      </c>
      <c r="C71" s="14"/>
      <c r="D71" s="8" t="s">
        <v>185</v>
      </c>
      <c r="E71" s="13">
        <v>19831788718</v>
      </c>
      <c r="F71" s="10">
        <v>38</v>
      </c>
      <c r="G71" s="14"/>
      <c r="H71" s="18"/>
    </row>
    <row r="72" s="1" customFormat="1" ht="17.25" spans="1:8">
      <c r="A72" s="6">
        <v>70</v>
      </c>
      <c r="B72" s="8" t="s">
        <v>48</v>
      </c>
      <c r="C72" s="17"/>
      <c r="D72" s="8" t="s">
        <v>186</v>
      </c>
      <c r="E72" s="13">
        <v>19831788626</v>
      </c>
      <c r="F72" s="10">
        <v>38</v>
      </c>
      <c r="G72" s="17"/>
      <c r="H72" s="18"/>
    </row>
    <row r="73" spans="6:7">
      <c r="F73" s="23">
        <f>SUM(F3:F72)</f>
        <v>2690</v>
      </c>
      <c r="G73" s="23">
        <f>SUM(G3:G72)</f>
        <v>2690</v>
      </c>
    </row>
    <row r="76" spans="1:4">
      <c r="A76" s="24" t="s">
        <v>65</v>
      </c>
      <c r="B76" s="25"/>
      <c r="C76" s="25"/>
      <c r="D76" s="26"/>
    </row>
    <row r="77" spans="1:4">
      <c r="A77" s="25"/>
      <c r="B77" s="27" t="s">
        <v>66</v>
      </c>
      <c r="C77" s="27" t="s">
        <v>67</v>
      </c>
      <c r="D77" s="27" t="s">
        <v>68</v>
      </c>
    </row>
    <row r="78" spans="1:4">
      <c r="A78" s="25"/>
      <c r="B78" s="27">
        <v>38</v>
      </c>
      <c r="C78" s="27">
        <v>64</v>
      </c>
      <c r="D78" s="27">
        <f>B78*C78</f>
        <v>2432</v>
      </c>
    </row>
    <row r="79" spans="1:4">
      <c r="A79" s="25"/>
      <c r="B79" s="27">
        <v>43</v>
      </c>
      <c r="C79" s="27">
        <v>6</v>
      </c>
      <c r="D79" s="27">
        <f>B79*C79</f>
        <v>258</v>
      </c>
    </row>
    <row r="80" spans="1:4">
      <c r="A80" s="25"/>
      <c r="B80" s="28" t="s">
        <v>69</v>
      </c>
      <c r="C80" s="29"/>
      <c r="D80" s="30">
        <f>SUM(D78:D79)</f>
        <v>2690</v>
      </c>
    </row>
  </sheetData>
  <mergeCells count="19">
    <mergeCell ref="A1:H1"/>
    <mergeCell ref="C3:C5"/>
    <mergeCell ref="C6:C13"/>
    <mergeCell ref="C14:C17"/>
    <mergeCell ref="C18:C32"/>
    <mergeCell ref="C33:C45"/>
    <mergeCell ref="C46:C54"/>
    <mergeCell ref="C55:C57"/>
    <mergeCell ref="C58:C67"/>
    <mergeCell ref="C70:C72"/>
    <mergeCell ref="G3:G5"/>
    <mergeCell ref="G6:G13"/>
    <mergeCell ref="G14:G17"/>
    <mergeCell ref="G18:G32"/>
    <mergeCell ref="G33:G45"/>
    <mergeCell ref="G46:G54"/>
    <mergeCell ref="G55:G57"/>
    <mergeCell ref="G58:G67"/>
    <mergeCell ref="G70:G72"/>
  </mergeCells>
  <pageMargins left="0.75" right="0.75" top="1" bottom="1" header="0.5" footer="0.5"/>
  <pageSetup paperSize="9" scale="9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最新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amnesia。</cp:lastModifiedBy>
  <dcterms:created xsi:type="dcterms:W3CDTF">2006-09-13T11:21:00Z</dcterms:created>
  <cp:lastPrinted>2021-03-26T05:22:00Z</cp:lastPrinted>
  <dcterms:modified xsi:type="dcterms:W3CDTF">2023-03-15T09:33:12Z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