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iuwenzheng\Desktop\李尔发泡\"/>
    </mc:Choice>
  </mc:AlternateContent>
  <bookViews>
    <workbookView xWindow="0" yWindow="0" windowWidth="19815" windowHeight="7860" tabRatio="926"/>
  </bookViews>
  <sheets>
    <sheet name="建议" sheetId="9" r:id="rId1"/>
  </sheets>
  <definedNames>
    <definedName name="_xlnm.Print_Area" localSheetId="0">建议!$B$1:$O$140</definedName>
  </definedNames>
  <calcPr calcId="162913"/>
</workbook>
</file>

<file path=xl/calcChain.xml><?xml version="1.0" encoding="utf-8"?>
<calcChain xmlns="http://schemas.openxmlformats.org/spreadsheetml/2006/main">
  <c r="M10" i="9" l="1"/>
  <c r="N10" i="9"/>
  <c r="M11" i="9"/>
  <c r="N11" i="9"/>
  <c r="M12" i="9"/>
  <c r="N12" i="9"/>
  <c r="M13" i="9"/>
  <c r="N13" i="9"/>
  <c r="M14" i="9"/>
  <c r="N14" i="9"/>
  <c r="M15" i="9"/>
  <c r="N15" i="9"/>
  <c r="M16" i="9"/>
  <c r="N16" i="9"/>
  <c r="M17" i="9"/>
  <c r="N17" i="9"/>
  <c r="M18" i="9"/>
  <c r="N18" i="9"/>
  <c r="M19" i="9"/>
  <c r="N19" i="9"/>
  <c r="M20" i="9"/>
  <c r="N20" i="9"/>
  <c r="M21" i="9"/>
  <c r="N21" i="9"/>
  <c r="M22" i="9"/>
  <c r="N22" i="9"/>
  <c r="M23" i="9"/>
  <c r="N23" i="9"/>
  <c r="M24" i="9"/>
  <c r="N24" i="9"/>
  <c r="M25" i="9"/>
  <c r="N25" i="9"/>
  <c r="M26" i="9"/>
  <c r="N26" i="9"/>
  <c r="M27" i="9"/>
  <c r="N27" i="9"/>
  <c r="M28" i="9"/>
  <c r="N28" i="9"/>
  <c r="M29" i="9"/>
  <c r="N29" i="9"/>
  <c r="M30" i="9"/>
  <c r="N30" i="9"/>
  <c r="M31" i="9"/>
  <c r="N31" i="9"/>
  <c r="M32" i="9"/>
  <c r="N32" i="9"/>
  <c r="M33" i="9"/>
  <c r="N33" i="9"/>
  <c r="M34" i="9"/>
  <c r="N34" i="9"/>
  <c r="M35" i="9"/>
  <c r="N35" i="9"/>
  <c r="M36" i="9"/>
  <c r="N36" i="9"/>
  <c r="M37" i="9"/>
  <c r="N37" i="9"/>
  <c r="M38" i="9"/>
  <c r="N38" i="9"/>
  <c r="M39" i="9"/>
  <c r="N39" i="9"/>
  <c r="M40" i="9"/>
  <c r="N40" i="9"/>
  <c r="M41" i="9"/>
  <c r="N41" i="9"/>
  <c r="M42" i="9"/>
  <c r="N42" i="9"/>
  <c r="M43" i="9"/>
  <c r="N43" i="9"/>
  <c r="M44" i="9"/>
  <c r="N44" i="9"/>
  <c r="M45" i="9"/>
  <c r="N45" i="9"/>
  <c r="M46" i="9"/>
  <c r="N46" i="9"/>
  <c r="M47" i="9"/>
  <c r="N47" i="9"/>
  <c r="M48" i="9"/>
  <c r="N48" i="9"/>
  <c r="M49" i="9"/>
  <c r="N49" i="9"/>
  <c r="M50" i="9"/>
  <c r="N50" i="9"/>
  <c r="M51" i="9"/>
  <c r="N51" i="9"/>
  <c r="M52" i="9"/>
  <c r="N52" i="9"/>
  <c r="M53" i="9"/>
  <c r="N53" i="9"/>
  <c r="M54" i="9"/>
  <c r="N54" i="9"/>
  <c r="M55" i="9"/>
  <c r="N55" i="9"/>
  <c r="M56" i="9"/>
  <c r="N56" i="9"/>
  <c r="M57" i="9"/>
  <c r="N57" i="9"/>
  <c r="M58" i="9"/>
  <c r="N58" i="9"/>
  <c r="M59" i="9"/>
  <c r="N59" i="9"/>
  <c r="M60" i="9"/>
  <c r="N60" i="9"/>
  <c r="M61" i="9"/>
  <c r="N61" i="9"/>
  <c r="M62" i="9"/>
  <c r="N62" i="9"/>
  <c r="M63" i="9"/>
  <c r="N63" i="9"/>
  <c r="M64" i="9"/>
  <c r="N64" i="9"/>
  <c r="M65" i="9"/>
  <c r="N65" i="9"/>
  <c r="M66" i="9"/>
  <c r="N66" i="9"/>
  <c r="M67" i="9"/>
  <c r="N67" i="9"/>
  <c r="M68" i="9"/>
  <c r="N68" i="9"/>
  <c r="M69" i="9"/>
  <c r="N69" i="9"/>
  <c r="M70" i="9"/>
  <c r="N70" i="9"/>
  <c r="M71" i="9"/>
  <c r="N71" i="9"/>
  <c r="M72" i="9"/>
  <c r="N72" i="9"/>
  <c r="M73" i="9"/>
  <c r="N73" i="9"/>
  <c r="M74" i="9"/>
  <c r="N74" i="9"/>
  <c r="M75" i="9"/>
  <c r="N75" i="9"/>
  <c r="M76" i="9"/>
  <c r="N76" i="9"/>
  <c r="M77" i="9"/>
  <c r="N77" i="9"/>
  <c r="M78" i="9"/>
  <c r="N78" i="9"/>
  <c r="M79" i="9"/>
  <c r="N79" i="9"/>
  <c r="M80" i="9"/>
  <c r="N80" i="9"/>
  <c r="M81" i="9"/>
  <c r="N81" i="9"/>
  <c r="M82" i="9"/>
  <c r="N82" i="9"/>
  <c r="M83" i="9"/>
  <c r="N83" i="9"/>
  <c r="M84" i="9"/>
  <c r="N84" i="9"/>
  <c r="M85" i="9"/>
  <c r="N85" i="9"/>
  <c r="M86" i="9"/>
  <c r="N86" i="9"/>
  <c r="M87" i="9"/>
  <c r="N87" i="9"/>
  <c r="M88" i="9"/>
  <c r="N88" i="9"/>
  <c r="M89" i="9"/>
  <c r="N89" i="9"/>
  <c r="M90" i="9"/>
  <c r="N90" i="9"/>
  <c r="M91" i="9"/>
  <c r="N91" i="9"/>
  <c r="M92" i="9"/>
  <c r="N92" i="9"/>
  <c r="M93" i="9"/>
  <c r="N93" i="9"/>
  <c r="M94" i="9"/>
  <c r="N94" i="9"/>
  <c r="M95" i="9"/>
  <c r="N95" i="9"/>
  <c r="M96" i="9"/>
  <c r="N96" i="9"/>
  <c r="M97" i="9"/>
  <c r="N97" i="9"/>
  <c r="M98" i="9"/>
  <c r="N98" i="9"/>
  <c r="M99" i="9"/>
  <c r="N99" i="9"/>
  <c r="M100" i="9"/>
  <c r="N100" i="9"/>
  <c r="M101" i="9"/>
  <c r="N101" i="9"/>
  <c r="M102" i="9"/>
  <c r="N102" i="9"/>
  <c r="M103" i="9"/>
  <c r="N103" i="9"/>
  <c r="M104" i="9"/>
  <c r="N104" i="9"/>
  <c r="M105" i="9"/>
  <c r="N105" i="9"/>
  <c r="M106" i="9"/>
  <c r="N106" i="9"/>
  <c r="M107" i="9"/>
  <c r="N107" i="9"/>
  <c r="M108" i="9"/>
  <c r="N108" i="9"/>
  <c r="M109" i="9"/>
  <c r="N109" i="9"/>
  <c r="M110" i="9"/>
  <c r="N110" i="9"/>
  <c r="M111" i="9"/>
  <c r="N111" i="9"/>
  <c r="M112" i="9"/>
  <c r="N112" i="9"/>
  <c r="M113" i="9"/>
  <c r="N113" i="9"/>
  <c r="M114" i="9"/>
  <c r="N114" i="9"/>
  <c r="M115" i="9"/>
  <c r="N115" i="9"/>
  <c r="M116" i="9"/>
  <c r="N116" i="9"/>
  <c r="M117" i="9"/>
  <c r="N117" i="9"/>
  <c r="M118" i="9"/>
  <c r="N118" i="9"/>
  <c r="M119" i="9"/>
  <c r="N119" i="9"/>
  <c r="M120" i="9"/>
  <c r="N120" i="9"/>
  <c r="M121" i="9"/>
  <c r="N121" i="9"/>
  <c r="M122" i="9"/>
  <c r="N122" i="9"/>
  <c r="M123" i="9"/>
  <c r="N123" i="9"/>
  <c r="M124" i="9"/>
  <c r="N124" i="9"/>
  <c r="M125" i="9"/>
  <c r="N125" i="9"/>
  <c r="M126" i="9"/>
  <c r="N126" i="9"/>
  <c r="M127" i="9"/>
  <c r="N127" i="9"/>
  <c r="N9" i="9"/>
  <c r="M9" i="9"/>
</calcChain>
</file>

<file path=xl/sharedStrings.xml><?xml version="1.0" encoding="utf-8"?>
<sst xmlns="http://schemas.openxmlformats.org/spreadsheetml/2006/main" count="514" uniqueCount="385">
  <si>
    <t xml:space="preserve">    甲乙双方在保持互惠互利的基础上，为保持长久的合作关系，双方携手共同占领大市场，特签定价格协议如下：</t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</si>
  <si>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</si>
  <si>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</si>
  <si>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</si>
  <si>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</si>
  <si>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</si>
  <si>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</si>
  <si>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</si>
  <si>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增值税额</t>
  </si>
  <si>
    <t>备注</t>
  </si>
  <si>
    <t>模检具总价</t>
  </si>
  <si>
    <t>摊销费</t>
  </si>
  <si>
    <t>摊销方式</t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</si>
  <si>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</si>
  <si>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</si>
  <si>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</si>
  <si>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</si>
  <si>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</si>
  <si>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河北光华荣昌汽车部件有限公司                                         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</si>
  <si>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</si>
  <si>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</si>
  <si>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</si>
  <si>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</si>
  <si>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零部件采购价格协议</t>
    <phoneticPr fontId="10" type="noConversion"/>
  </si>
  <si>
    <r>
      <t>一、乙方供货价格（</t>
    </r>
    <r>
      <rPr>
        <b/>
        <sz val="14"/>
        <rFont val="楷体"/>
        <family val="3"/>
        <charset val="134"/>
      </rPr>
      <t>以未税价格为准</t>
    </r>
    <r>
      <rPr>
        <sz val="14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</si>
  <si>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4"/>
        <rFont val="楷体"/>
        <family val="3"/>
        <charset val="134"/>
      </rPr>
      <t>13%</t>
    </r>
    <r>
      <rPr>
        <sz val="14"/>
        <rFont val="楷体"/>
        <family val="3"/>
        <charset val="134"/>
      </rPr>
      <t>专票，开具发票时必须注明QAD编码且与入库/使用量中的QAD编码保持一致。</t>
    </r>
  </si>
  <si>
    <t>乙方： 北汽岱摩斯（沧州）汽车系统有限公司</t>
    <phoneticPr fontId="10" type="noConversion"/>
  </si>
  <si>
    <t>甲方： 河北光华荣昌汽车部件有限公司</t>
    <phoneticPr fontId="10" type="noConversion"/>
  </si>
  <si>
    <t>乙方： 北汽岱摩斯（沧州）汽车系统有限公司</t>
    <phoneticPr fontId="10" type="noConversion"/>
  </si>
  <si>
    <t>SCS0012091</t>
  </si>
  <si>
    <t>前排靠背中间造型刺毛条</t>
  </si>
  <si>
    <t>件</t>
    <phoneticPr fontId="17" type="noConversion"/>
  </si>
  <si>
    <t>L002063805</t>
  </si>
  <si>
    <t>SCS0012126</t>
  </si>
  <si>
    <t>后排坐垫骨架</t>
  </si>
  <si>
    <t>L002064792</t>
  </si>
  <si>
    <t>SCS0012063</t>
  </si>
  <si>
    <t>L002152814</t>
  </si>
  <si>
    <t>SCS0012124</t>
  </si>
  <si>
    <t>后排坐垫左侧EPP发泡</t>
  </si>
  <si>
    <t>L002064791</t>
  </si>
  <si>
    <t>SCS0012125</t>
  </si>
  <si>
    <t>后排坐垫右侧EPP发泡</t>
  </si>
  <si>
    <t>件</t>
    <phoneticPr fontId="17" type="noConversion"/>
  </si>
  <si>
    <t>L002065558</t>
  </si>
  <si>
    <t>SCS0012053</t>
  </si>
  <si>
    <t>后排坐垫左侧EPP发泡1</t>
  </si>
  <si>
    <t>L002155886</t>
  </si>
  <si>
    <t>SCS0012054</t>
  </si>
  <si>
    <t>后排坐垫右侧EPP发泡1</t>
  </si>
  <si>
    <t>L002155888</t>
  </si>
  <si>
    <t>SCS0012090</t>
  </si>
  <si>
    <t>前排靠背刺毛条</t>
  </si>
  <si>
    <t>L002063804</t>
  </si>
  <si>
    <t>SCS0012112</t>
  </si>
  <si>
    <t>后排靠背刺毛条-1</t>
  </si>
  <si>
    <t>L002064874</t>
  </si>
  <si>
    <t>SCS0012113</t>
  </si>
  <si>
    <t>后排靠背刺毛条-2</t>
  </si>
  <si>
    <t>L002064875</t>
  </si>
  <si>
    <t>SCS0012122</t>
  </si>
  <si>
    <t>后排坐垫刺毛条1</t>
  </si>
  <si>
    <t>L002064789L</t>
  </si>
  <si>
    <t>SCS0012123</t>
  </si>
  <si>
    <t>后排坐垫刺毛条2</t>
  </si>
  <si>
    <t>件</t>
    <phoneticPr fontId="17" type="noConversion"/>
  </si>
  <si>
    <t>L002064789R</t>
  </si>
  <si>
    <t>SCS0011986</t>
  </si>
  <si>
    <t>前排靠背刺毛条1</t>
  </si>
  <si>
    <t>L002176913</t>
  </si>
  <si>
    <t>SCS0011987</t>
  </si>
  <si>
    <t>前排靠背刺毛条2</t>
  </si>
  <si>
    <t>L002156271</t>
  </si>
  <si>
    <t>SCS0012026</t>
  </si>
  <si>
    <t>前排坐垫刺毛条</t>
  </si>
  <si>
    <t>L002312484</t>
  </si>
  <si>
    <t>SCS0012043</t>
  </si>
  <si>
    <t>后排靠背刺毛条</t>
  </si>
  <si>
    <t>L002158401</t>
  </si>
  <si>
    <t>SCS0012064</t>
  </si>
  <si>
    <t>后排坐垫刺毛条</t>
  </si>
  <si>
    <t>L002187598</t>
  </si>
  <si>
    <t>SCS0012083</t>
  </si>
  <si>
    <t>驾驶座靠背无纺布衬垫1</t>
  </si>
  <si>
    <t>L002063799</t>
  </si>
  <si>
    <t>SCS0012087</t>
  </si>
  <si>
    <t>前排靠背支撑钢丝1</t>
  </si>
  <si>
    <t>L002063801</t>
  </si>
  <si>
    <t>SCS0012088</t>
  </si>
  <si>
    <t>前排靠背支撑钢丝2</t>
  </si>
  <si>
    <t>L002063802</t>
  </si>
  <si>
    <t>SCS0012089</t>
  </si>
  <si>
    <t>前排靠背支撑钢丝3</t>
  </si>
  <si>
    <t>L002063803</t>
  </si>
  <si>
    <t>SCS0012084</t>
  </si>
  <si>
    <t>驾驶座靠背无纺布衬垫3</t>
  </si>
  <si>
    <t>L002063977</t>
  </si>
  <si>
    <t>SCS0012094</t>
  </si>
  <si>
    <t>驾驶座左侧坐垫无纺布衬垫</t>
  </si>
  <si>
    <t>L002063984L</t>
  </si>
  <si>
    <t>SCS0012096</t>
  </si>
  <si>
    <t>前排坐垫硬毛毡</t>
  </si>
  <si>
    <t>L002432205</t>
  </si>
  <si>
    <t>SCS0012097</t>
  </si>
  <si>
    <t>前排坐垫发泡钢丝-01</t>
  </si>
  <si>
    <t>L002063985</t>
  </si>
  <si>
    <t>SCS0012098</t>
  </si>
  <si>
    <t>前排坐垫发泡钢丝-02</t>
  </si>
  <si>
    <t>L002063986</t>
  </si>
  <si>
    <t>SCS0012099</t>
  </si>
  <si>
    <t>前排坐垫发泡钢丝-03</t>
  </si>
  <si>
    <t>L002063988</t>
  </si>
  <si>
    <t>SCS0012095</t>
  </si>
  <si>
    <t>驾驶座右侧坐垫无纺布衬垫</t>
  </si>
  <si>
    <t>L002063984R</t>
  </si>
  <si>
    <t>SCS0012102</t>
  </si>
  <si>
    <t>后排靠背左侧无纺布1</t>
  </si>
  <si>
    <t>L002248726L</t>
  </si>
  <si>
    <t>SCS0012103</t>
  </si>
  <si>
    <t>后排靠背左侧无纺布2</t>
  </si>
  <si>
    <t>L002248727L</t>
  </si>
  <si>
    <t>SCS0012104</t>
  </si>
  <si>
    <t>后排靠背无纺布3</t>
  </si>
  <si>
    <t>L002248729</t>
  </si>
  <si>
    <t>SCS0012109</t>
  </si>
  <si>
    <t>靠背面套吊紧钢丝3</t>
  </si>
  <si>
    <t>L002065861</t>
  </si>
  <si>
    <t>SCS0012111</t>
  </si>
  <si>
    <t>靠背面套吊紧钢丝2</t>
  </si>
  <si>
    <t>L002064873</t>
  </si>
  <si>
    <t>SCS0012105</t>
  </si>
  <si>
    <t>后排靠背右侧无纺布1</t>
  </si>
  <si>
    <t>L002248726R</t>
  </si>
  <si>
    <t>SCS0012106</t>
  </si>
  <si>
    <t>后排靠背右侧无纺布2</t>
  </si>
  <si>
    <t>L002248727R</t>
  </si>
  <si>
    <t>SCS0012107</t>
  </si>
  <si>
    <t>后排靠背无纺布4</t>
  </si>
  <si>
    <t>L002248728</t>
  </si>
  <si>
    <t>SCS0012108</t>
  </si>
  <si>
    <t>后排靠背发泡扶手框吊紧钢丝</t>
  </si>
  <si>
    <t>L002064871</t>
  </si>
  <si>
    <t>SCS0012110</t>
  </si>
  <si>
    <t>靠背面套吊紧钢丝1</t>
  </si>
  <si>
    <t>L002064872</t>
  </si>
  <si>
    <t>SCS0012115</t>
  </si>
  <si>
    <t>100%座垫吊紧钢丝左后</t>
  </si>
  <si>
    <t>L002064782</t>
  </si>
  <si>
    <t>SCS0012117</t>
  </si>
  <si>
    <t>100%座垫吊紧钢丝中间右侧</t>
  </si>
  <si>
    <t>L002064784</t>
  </si>
  <si>
    <t>SCS0012118</t>
  </si>
  <si>
    <t>100%座垫吊紧钢丝景中左侧</t>
  </si>
  <si>
    <t>L002064785</t>
  </si>
  <si>
    <t>SCS0012119</t>
  </si>
  <si>
    <t>100%座垫吊紧钢丝景中右侧</t>
  </si>
  <si>
    <t>L002064786</t>
  </si>
  <si>
    <t>SCS0012120</t>
  </si>
  <si>
    <t>100%座垫吊紧钢丝中间左侧</t>
  </si>
  <si>
    <t>L002064787</t>
  </si>
  <si>
    <t>SCS0012121</t>
  </si>
  <si>
    <t>100%座垫吊紧钢丝_右后</t>
  </si>
  <si>
    <t>L002065590</t>
  </si>
  <si>
    <t>SCS0011976</t>
  </si>
  <si>
    <t>前排左侧靠背无纺布</t>
  </si>
  <si>
    <t>L002156278L</t>
    <phoneticPr fontId="17" type="noConversion"/>
  </si>
  <si>
    <t>SCS0011980</t>
  </si>
  <si>
    <t>前排靠背舒适性海绵3</t>
  </si>
  <si>
    <t>L002156301</t>
    <phoneticPr fontId="17" type="noConversion"/>
  </si>
  <si>
    <t>SCS0011977</t>
  </si>
  <si>
    <t>前排右侧靠背无纺布</t>
  </si>
  <si>
    <t>L002156278R</t>
  </si>
  <si>
    <t>SCS0012010</t>
  </si>
  <si>
    <t>前排坐垫舒适海绵1</t>
  </si>
  <si>
    <t>L002158418</t>
    <phoneticPr fontId="17" type="noConversion"/>
  </si>
  <si>
    <t>SCS0012021</t>
  </si>
  <si>
    <t>L002339349</t>
    <phoneticPr fontId="17" type="noConversion"/>
  </si>
  <si>
    <t>SCS0012025</t>
  </si>
  <si>
    <t>前排坐垫舒适海绵3</t>
  </si>
  <si>
    <t>L002334089</t>
    <phoneticPr fontId="17" type="noConversion"/>
  </si>
  <si>
    <t>SCS0012034</t>
  </si>
  <si>
    <t>靠背左侧锁处无纺布衬垫</t>
  </si>
  <si>
    <t>L002155699L</t>
  </si>
  <si>
    <t>SCS0012039</t>
  </si>
  <si>
    <t>后排靠背舒适海绵1</t>
  </si>
  <si>
    <t>L002155549</t>
    <phoneticPr fontId="17" type="noConversion"/>
  </si>
  <si>
    <t>SCS0012035</t>
  </si>
  <si>
    <t>靠背左侧气囊无纺布衬垫</t>
  </si>
  <si>
    <t>L002155719L</t>
    <phoneticPr fontId="17" type="noConversion"/>
  </si>
  <si>
    <t>SCS0012036</t>
  </si>
  <si>
    <t>靠背右侧锁处无纺布衬垫</t>
  </si>
  <si>
    <t>L002155699R</t>
  </si>
  <si>
    <t>SCS0012038</t>
  </si>
  <si>
    <t>靠背右侧气囊无纺布衬垫</t>
  </si>
  <si>
    <t>L002155719R</t>
  </si>
  <si>
    <t>SCS0012058</t>
    <phoneticPr fontId="17" type="noConversion"/>
  </si>
  <si>
    <t>后排坐垫左侧舒适海绵3</t>
  </si>
  <si>
    <t>L002277288L</t>
  </si>
  <si>
    <t>SCS0012059</t>
  </si>
  <si>
    <t>后排坐垫右侧舒适海绵3</t>
  </si>
  <si>
    <t>L002277288R</t>
    <phoneticPr fontId="17" type="noConversion"/>
  </si>
  <si>
    <t>SCS0012060</t>
  </si>
  <si>
    <t>后排坐垫舒适海绵4</t>
  </si>
  <si>
    <t>L002187589</t>
  </si>
  <si>
    <t>SCS0012061</t>
  </si>
  <si>
    <t>后排坐垫舒适海绵5</t>
  </si>
  <si>
    <t>L002187694</t>
    <phoneticPr fontId="17" type="noConversion"/>
  </si>
  <si>
    <t>SCS0012071</t>
  </si>
  <si>
    <t>腿拖中间软泡</t>
  </si>
  <si>
    <t>L002403964</t>
    <phoneticPr fontId="17" type="noConversion"/>
  </si>
  <si>
    <t>SCS0012072</t>
  </si>
  <si>
    <t>腿拖左侧边软泡</t>
  </si>
  <si>
    <t>L002403966L</t>
    <phoneticPr fontId="17" type="noConversion"/>
  </si>
  <si>
    <t>SCS0012073</t>
  </si>
  <si>
    <t>腿拖右侧边软泡</t>
  </si>
  <si>
    <t>L002403966R</t>
  </si>
  <si>
    <t>SCS0011978</t>
  </si>
  <si>
    <t>前排靠背舒适性海绵1</t>
  </si>
  <si>
    <t>L002156289</t>
  </si>
  <si>
    <t>SCS0011979</t>
  </si>
  <si>
    <t>前排靠背舒适性海绵2</t>
  </si>
  <si>
    <t>L002156297</t>
  </si>
  <si>
    <t>SCS0011981</t>
  </si>
  <si>
    <t>前排靠背舒适性海绵4</t>
  </si>
  <si>
    <t>L002248975</t>
    <phoneticPr fontId="17" type="noConversion"/>
  </si>
  <si>
    <t>SCS0011982</t>
  </si>
  <si>
    <t>前排靠背吊紧钢丝1</t>
  </si>
  <si>
    <t>L002156247</t>
  </si>
  <si>
    <t>SCS0011983</t>
  </si>
  <si>
    <t>前排靠背吊紧钢丝2</t>
  </si>
  <si>
    <t>L002158807</t>
  </si>
  <si>
    <t>SCS0011984</t>
  </si>
  <si>
    <t>前排靠背吊紧钢丝3</t>
  </si>
  <si>
    <t>L002156261</t>
  </si>
  <si>
    <t>SCS0011985</t>
    <phoneticPr fontId="17" type="noConversion"/>
  </si>
  <si>
    <t>前排靠背吊紧钢丝4</t>
  </si>
  <si>
    <t>L002158814</t>
  </si>
  <si>
    <t>SCS0011998</t>
  </si>
  <si>
    <t>发泡背面无纺布 1</t>
  </si>
  <si>
    <t>L002158404</t>
  </si>
  <si>
    <t>SCS0011999</t>
  </si>
  <si>
    <t>坐垫前端B面硬毛毡</t>
  </si>
  <si>
    <t>L002256178</t>
  </si>
  <si>
    <t>SCS0012006</t>
  </si>
  <si>
    <t>前排坐垫吊紧钢丝1</t>
  </si>
  <si>
    <t>L002158391</t>
  </si>
  <si>
    <t>SCS0012007</t>
  </si>
  <si>
    <t>前排坐垫吊紧钢丝2</t>
  </si>
  <si>
    <t>L002158392</t>
  </si>
  <si>
    <t>SCS0012011</t>
  </si>
  <si>
    <t>前排左侧坐垫舒适海绵2</t>
  </si>
  <si>
    <t>L002306290L</t>
    <phoneticPr fontId="17" type="noConversion"/>
  </si>
  <si>
    <t>SCS0012012</t>
  </si>
  <si>
    <t>前排右侧坐垫舒适海绵2</t>
  </si>
  <si>
    <t>L002306290R</t>
  </si>
  <si>
    <t>SCS0012013</t>
  </si>
  <si>
    <t>L002257589</t>
  </si>
  <si>
    <t>SCS0011997</t>
  </si>
  <si>
    <t>坐垫发泡背面无纺布 2</t>
  </si>
  <si>
    <t>L002158426</t>
  </si>
  <si>
    <t>SCS0012014</t>
  </si>
  <si>
    <t>L002158407L</t>
  </si>
  <si>
    <t>SCS0012015</t>
  </si>
  <si>
    <t>L002158407R</t>
  </si>
  <si>
    <t>SCS0012016</t>
  </si>
  <si>
    <t>L002158413</t>
  </si>
  <si>
    <t>SCS0012000</t>
  </si>
  <si>
    <t>副驾坐垫4向通风无纺布</t>
  </si>
  <si>
    <t>L002158428</t>
  </si>
  <si>
    <t>SCS0012001</t>
  </si>
  <si>
    <t>L002262939</t>
  </si>
  <si>
    <t>SCS0012017</t>
  </si>
  <si>
    <t>L002257590L</t>
  </si>
  <si>
    <t>SCS0012018</t>
  </si>
  <si>
    <t>L002257590R</t>
  </si>
  <si>
    <t>SCS0012002</t>
  </si>
  <si>
    <t>副驾坐垫4向不通风无纺布</t>
  </si>
  <si>
    <t>L002158429</t>
  </si>
  <si>
    <t>SCS0012003</t>
  </si>
  <si>
    <t>前排坐垫无纺布1</t>
  </si>
  <si>
    <t>L002227599</t>
  </si>
  <si>
    <t>SCS0012019</t>
  </si>
  <si>
    <t>L002306289L</t>
  </si>
  <si>
    <t>SCS0012020</t>
  </si>
  <si>
    <t>L002306289R</t>
  </si>
  <si>
    <t>SCS0012004</t>
  </si>
  <si>
    <t>坐垫8向通风带腿托无纺布</t>
  </si>
  <si>
    <t>L002339346</t>
  </si>
  <si>
    <t>SCS0012008</t>
  </si>
  <si>
    <t>前排坐垫吊紧钢丝3</t>
  </si>
  <si>
    <t>件</t>
    <phoneticPr fontId="17" type="noConversion"/>
  </si>
  <si>
    <t>L002339334</t>
  </si>
  <si>
    <t>SCS0012009</t>
  </si>
  <si>
    <t>前排坐垫吊紧钢丝4</t>
  </si>
  <si>
    <t>L002339345</t>
  </si>
  <si>
    <t>SCS0012022</t>
  </si>
  <si>
    <t>L002339347L</t>
  </si>
  <si>
    <t>SCS0012023</t>
  </si>
  <si>
    <t>L002339347R</t>
  </si>
  <si>
    <t>SCS0012024</t>
  </si>
  <si>
    <t>L002339348</t>
  </si>
  <si>
    <t>SCS0012027</t>
  </si>
  <si>
    <t>前排坐垫吊紧钢丝5</t>
  </si>
  <si>
    <t>L002340513</t>
  </si>
  <si>
    <t>SCS0012028</t>
  </si>
  <si>
    <t>前排坐垫吊紧钢丝6</t>
  </si>
  <si>
    <t>L002340512</t>
  </si>
  <si>
    <t>SCS0012005</t>
  </si>
  <si>
    <t>前排坐垫无纺布2</t>
  </si>
  <si>
    <t>L002479124</t>
  </si>
  <si>
    <t>SCS0012033</t>
  </si>
  <si>
    <t>靠背转轴处无纺布衬垫1</t>
  </si>
  <si>
    <t>L002155717</t>
  </si>
  <si>
    <t>SCS0012040</t>
  </si>
  <si>
    <t>后排靠背舒适海绵2</t>
  </si>
  <si>
    <t>L002155693</t>
  </si>
  <si>
    <t>SCS0012041</t>
  </si>
  <si>
    <t>后排左侧靠背舒适海绵3</t>
  </si>
  <si>
    <t>L002155668L</t>
  </si>
  <si>
    <t>SCS0012042</t>
  </si>
  <si>
    <t>后排右侧靠背舒适海绵3</t>
  </si>
  <si>
    <t>L002155668R</t>
  </si>
  <si>
    <t>SCS0012044</t>
  </si>
  <si>
    <t>后排靠背PE硬发泡1</t>
  </si>
  <si>
    <t>L002452804</t>
  </si>
  <si>
    <t>SCS0012047</t>
  </si>
  <si>
    <t>后排靠背PE硬发泡4</t>
  </si>
  <si>
    <t>L002452807</t>
  </si>
  <si>
    <t>SCS0012048</t>
  </si>
  <si>
    <t>后排靠背面套吊紧钢丝1</t>
  </si>
  <si>
    <t>L002155515</t>
  </si>
  <si>
    <t>SCS0012049</t>
  </si>
  <si>
    <t>后排靠背面套吊紧钢丝3</t>
  </si>
  <si>
    <t>L002155517</t>
  </si>
  <si>
    <t>SCS0012050</t>
  </si>
  <si>
    <t>后排靠背面套吊紧钢丝2</t>
  </si>
  <si>
    <t>L002163266</t>
  </si>
  <si>
    <t>SCS0012051</t>
  </si>
  <si>
    <t>后排靠背面套吊紧钢丝4</t>
  </si>
  <si>
    <t>L002163268</t>
  </si>
  <si>
    <t>SCS0012037</t>
  </si>
  <si>
    <t>靠背转轴处无纺布衬垫2</t>
  </si>
  <si>
    <t>L002155705</t>
  </si>
  <si>
    <t>SCS0012045</t>
  </si>
  <si>
    <t>后排靠背PE硬发泡2</t>
  </si>
  <si>
    <t>L002452805</t>
  </si>
  <si>
    <t>SCS0012046</t>
  </si>
  <si>
    <t>后排靠背PE硬发泡3</t>
  </si>
  <si>
    <t>L002452806</t>
  </si>
  <si>
    <t>SCS0012055</t>
  </si>
  <si>
    <t>后排坐垫左侧舒适海绵1</t>
  </si>
  <si>
    <t>L002265089L</t>
  </si>
  <si>
    <t>SCS0012056</t>
  </si>
  <si>
    <t>后排坐垫右侧舒适海绵1</t>
  </si>
  <si>
    <t>L002265089R</t>
  </si>
  <si>
    <t>SCS0012057</t>
  </si>
  <si>
    <t>后排坐垫舒适海绵2</t>
  </si>
  <si>
    <t>L002265093</t>
  </si>
  <si>
    <t>SCS0012062</t>
  </si>
  <si>
    <t>后排坐垫EPP发泡2</t>
  </si>
  <si>
    <t>L002478939</t>
  </si>
  <si>
    <t>SCS0012065</t>
  </si>
  <si>
    <t>后排坐垫吊紧钢丝1</t>
  </si>
  <si>
    <t>L002176880</t>
  </si>
  <si>
    <t>SCS0012066</t>
  </si>
  <si>
    <t>后排坐垫吊紧钢丝2</t>
  </si>
  <si>
    <t>L002176878</t>
  </si>
  <si>
    <t>SCS0012067</t>
  </si>
  <si>
    <t>后排坐垫吊紧钢丝3</t>
  </si>
  <si>
    <t>L002187588</t>
  </si>
  <si>
    <t>SCS0012068</t>
  </si>
  <si>
    <t>后排坐垫吊紧钢丝4</t>
  </si>
  <si>
    <t>L002265086</t>
  </si>
  <si>
    <t>SCS0012069</t>
  </si>
  <si>
    <t>后排坐垫吊紧钢丝5</t>
  </si>
  <si>
    <t>L002265084</t>
  </si>
  <si>
    <t>2022年</t>
    <phoneticPr fontId="10" type="noConversion"/>
  </si>
  <si>
    <t>2023年</t>
    <phoneticPr fontId="10" type="noConversion"/>
  </si>
  <si>
    <t>2023年</t>
    <phoneticPr fontId="10" type="noConversion"/>
  </si>
  <si>
    <t>未税产品价格
（不含模摊费）</t>
    <phoneticPr fontId="10" type="noConversion"/>
  </si>
  <si>
    <t>含税产品价格
（不含模摊费）</t>
    <phoneticPr fontId="10" type="noConversion"/>
  </si>
  <si>
    <r>
      <t>三、价格执行期从</t>
    </r>
    <r>
      <rPr>
        <u/>
        <sz val="14"/>
        <rFont val="楷体"/>
        <family val="3"/>
        <charset val="134"/>
      </rPr>
      <t xml:space="preserve"> 2023年3月 1</t>
    </r>
    <r>
      <rPr>
        <sz val="14"/>
        <rFont val="楷体"/>
        <family val="3"/>
        <charset val="134"/>
      </rPr>
      <t>日起至</t>
    </r>
    <r>
      <rPr>
        <u/>
        <sz val="14"/>
        <rFont val="楷体"/>
        <family val="3"/>
        <charset val="134"/>
      </rPr>
      <t xml:space="preserve"> 2023 </t>
    </r>
    <r>
      <rPr>
        <sz val="14"/>
        <rFont val="楷体"/>
        <family val="3"/>
        <charset val="134"/>
      </rPr>
      <t>年</t>
    </r>
    <r>
      <rPr>
        <u/>
        <sz val="14"/>
        <rFont val="楷体"/>
        <family val="3"/>
        <charset val="134"/>
      </rPr>
      <t xml:space="preserve"> 8 </t>
    </r>
    <r>
      <rPr>
        <sz val="14"/>
        <rFont val="楷体"/>
        <family val="3"/>
        <charset val="134"/>
      </rPr>
      <t>月</t>
    </r>
    <r>
      <rPr>
        <u/>
        <sz val="14"/>
        <rFont val="楷体"/>
        <family val="3"/>
        <charset val="134"/>
      </rPr>
      <t xml:space="preserve"> 31</t>
    </r>
    <r>
      <rPr>
        <sz val="14"/>
        <rFont val="楷体"/>
        <family val="3"/>
        <charset val="134"/>
      </rPr>
      <t>日(遇市场价格变动经双方协商同意后可调整)。</t>
    </r>
    <phoneticPr fontId="10" type="noConversion"/>
  </si>
  <si>
    <t>2023年 3 月 23  日</t>
    <phoneticPr fontId="10" type="noConversion"/>
  </si>
  <si>
    <t>2023年 3 月 23  日</t>
    <phoneticPr fontId="10" type="noConversion"/>
  </si>
  <si>
    <t xml:space="preserve">                                                协议编号：GHRCJGXY-HB-20230122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</si>
</sst>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00_);[Red]\(0.0000\)"/>
    <numFmt numFmtId="177" formatCode="0.00_);[Red]\(0.00\)"/>
    <numFmt numFmtId="179" formatCode="0.00_ "/>
  </numFmts>
  <fonts count="18" x14ac:knownFonts="1">
    <font>
      <sz val="11"/>
      <color theme="1"/>
      <name val="宋体"/>
      <charset val="134"/>
      <scheme val="minor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color indexed="8"/>
      <name val="楷体"/>
      <family val="3"/>
      <charset val="134"/>
    </font>
    <font>
      <b/>
      <sz val="18"/>
      <name val="楷体"/>
      <family val="3"/>
      <charset val="134"/>
    </font>
    <font>
      <sz val="12"/>
      <name val="楷体"/>
      <family val="3"/>
      <charset val="134"/>
    </font>
    <font>
      <sz val="11"/>
      <name val="楷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name val="楷体"/>
      <family val="3"/>
      <charset val="134"/>
    </font>
    <font>
      <u/>
      <sz val="14"/>
      <name val="楷体"/>
      <family val="3"/>
      <charset val="134"/>
    </font>
    <font>
      <b/>
      <sz val="14"/>
      <name val="楷体"/>
      <family val="3"/>
      <charset val="134"/>
    </font>
    <font>
      <sz val="14"/>
      <color indexed="8"/>
      <name val="楷体"/>
      <family val="3"/>
      <charset val="134"/>
    </font>
    <font>
      <sz val="14"/>
      <color theme="1"/>
      <name val="楷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</cellStyleXfs>
  <cellXfs count="59">
    <xf numFmtId="0" fontId="0" fillId="0" borderId="0" xfId="0">
      <alignment vertical="center"/>
    </xf>
    <xf numFmtId="0" fontId="4" fillId="2" borderId="0" xfId="5" applyFont="1" applyFill="1" applyAlignment="1">
      <alignment horizontal="center" vertical="center"/>
    </xf>
    <xf numFmtId="0" fontId="1" fillId="2" borderId="0" xfId="5" applyFont="1" applyFill="1" applyBorder="1" applyAlignment="1">
      <alignment horizontal="center" vertical="center"/>
    </xf>
    <xf numFmtId="0" fontId="1" fillId="2" borderId="0" xfId="5" applyFont="1" applyFill="1" applyAlignment="1">
      <alignment horizontal="center" vertical="center"/>
    </xf>
    <xf numFmtId="0" fontId="2" fillId="2" borderId="0" xfId="5" applyFont="1" applyFill="1" applyAlignment="1">
      <alignment horizontal="center" vertical="center"/>
    </xf>
    <xf numFmtId="0" fontId="5" fillId="2" borderId="0" xfId="5" applyFont="1" applyFill="1" applyAlignment="1">
      <alignment horizontal="left" vertical="center"/>
    </xf>
    <xf numFmtId="0" fontId="5" fillId="2" borderId="0" xfId="5" applyFont="1" applyFill="1" applyAlignment="1">
      <alignment horizontal="left" vertical="center" wrapText="1"/>
    </xf>
    <xf numFmtId="0" fontId="5" fillId="2" borderId="0" xfId="5" applyFont="1" applyFill="1" applyBorder="1" applyAlignment="1">
      <alignment horizontal="left" vertical="center" shrinkToFit="1"/>
    </xf>
    <xf numFmtId="177" fontId="6" fillId="2" borderId="2" xfId="5" applyNumberFormat="1" applyFont="1" applyFill="1" applyBorder="1" applyAlignment="1">
      <alignment horizontal="center" vertical="center" shrinkToFit="1"/>
    </xf>
    <xf numFmtId="0" fontId="1" fillId="2" borderId="0" xfId="5" applyFont="1" applyFill="1" applyBorder="1" applyAlignment="1">
      <alignment vertical="center"/>
    </xf>
    <xf numFmtId="0" fontId="1" fillId="2" borderId="0" xfId="5" applyFont="1" applyFill="1" applyAlignment="1">
      <alignment vertical="center"/>
    </xf>
    <xf numFmtId="0" fontId="5" fillId="2" borderId="0" xfId="5" applyFont="1" applyFill="1" applyBorder="1" applyAlignment="1">
      <alignment horizontal="left" vertical="center" wrapText="1"/>
    </xf>
    <xf numFmtId="0" fontId="5" fillId="2" borderId="0" xfId="5" applyFont="1" applyFill="1" applyBorder="1" applyAlignment="1">
      <alignment vertical="center"/>
    </xf>
    <xf numFmtId="0" fontId="5" fillId="2" borderId="0" xfId="5" applyFont="1" applyFill="1" applyBorder="1" applyAlignment="1">
      <alignment vertical="center" shrinkToFit="1"/>
    </xf>
    <xf numFmtId="0" fontId="1" fillId="2" borderId="0" xfId="5" applyFont="1" applyFill="1" applyAlignment="1">
      <alignment vertical="center" shrinkToFit="1"/>
    </xf>
    <xf numFmtId="0" fontId="1" fillId="2" borderId="0" xfId="5" applyFont="1" applyFill="1" applyAlignment="1">
      <alignment horizontal="center" vertical="center" wrapText="1"/>
    </xf>
    <xf numFmtId="0" fontId="3" fillId="2" borderId="0" xfId="5" applyFont="1" applyFill="1" applyAlignment="1">
      <alignment horizontal="center" vertical="center"/>
    </xf>
    <xf numFmtId="176" fontId="1" fillId="2" borderId="0" xfId="5" applyNumberFormat="1" applyFont="1" applyFill="1" applyAlignment="1">
      <alignment horizontal="center" vertical="center"/>
    </xf>
    <xf numFmtId="0" fontId="1" fillId="2" borderId="0" xfId="5" applyFont="1" applyFill="1" applyAlignment="1">
      <alignment horizontal="center" vertical="center" shrinkToFit="1"/>
    </xf>
    <xf numFmtId="49" fontId="2" fillId="2" borderId="0" xfId="5" applyNumberFormat="1" applyFont="1" applyFill="1" applyAlignment="1">
      <alignment horizontal="center" vertical="center"/>
    </xf>
    <xf numFmtId="0" fontId="5" fillId="2" borderId="0" xfId="5" applyFont="1" applyFill="1" applyBorder="1" applyAlignment="1">
      <alignment vertical="center" wrapText="1"/>
    </xf>
    <xf numFmtId="176" fontId="11" fillId="2" borderId="1" xfId="1" applyNumberFormat="1" applyFont="1" applyFill="1" applyBorder="1" applyAlignment="1">
      <alignment horizontal="center" vertical="center" wrapText="1"/>
    </xf>
    <xf numFmtId="177" fontId="11" fillId="2" borderId="1" xfId="7" applyNumberFormat="1" applyFont="1" applyFill="1" applyBorder="1" applyAlignment="1">
      <alignment horizontal="center" vertical="center" wrapText="1"/>
    </xf>
    <xf numFmtId="0" fontId="11" fillId="2" borderId="0" xfId="5" applyFont="1" applyFill="1" applyBorder="1" applyAlignment="1">
      <alignment vertical="center"/>
    </xf>
    <xf numFmtId="0" fontId="15" fillId="2" borderId="0" xfId="0" applyFont="1" applyFill="1">
      <alignment vertical="center"/>
    </xf>
    <xf numFmtId="49" fontId="13" fillId="2" borderId="0" xfId="0" applyNumberFormat="1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/>
    </xf>
    <xf numFmtId="0" fontId="14" fillId="2" borderId="0" xfId="5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176" fontId="11" fillId="2" borderId="0" xfId="5" applyNumberFormat="1" applyFont="1" applyFill="1" applyBorder="1" applyAlignment="1">
      <alignment vertical="center"/>
    </xf>
    <xf numFmtId="176" fontId="14" fillId="2" borderId="0" xfId="5" applyNumberFormat="1" applyFont="1" applyFill="1" applyAlignment="1">
      <alignment vertical="center"/>
    </xf>
    <xf numFmtId="0" fontId="11" fillId="2" borderId="0" xfId="0" applyFont="1" applyFill="1" applyBorder="1" applyAlignment="1">
      <alignment vertical="center"/>
    </xf>
    <xf numFmtId="177" fontId="11" fillId="2" borderId="1" xfId="5" applyNumberFormat="1" applyFont="1" applyFill="1" applyBorder="1" applyAlignment="1">
      <alignment horizontal="center" vertical="center" shrinkToFit="1"/>
    </xf>
    <xf numFmtId="0" fontId="4" fillId="2" borderId="0" xfId="5" applyFont="1" applyFill="1" applyAlignment="1">
      <alignment horizontal="center" vertical="center"/>
    </xf>
    <xf numFmtId="0" fontId="2" fillId="2" borderId="0" xfId="5" applyFont="1" applyFill="1" applyAlignment="1">
      <alignment horizontal="center" vertical="center"/>
    </xf>
    <xf numFmtId="0" fontId="11" fillId="2" borderId="0" xfId="5" applyFont="1" applyFill="1" applyAlignment="1">
      <alignment horizontal="left" vertical="center"/>
    </xf>
    <xf numFmtId="0" fontId="11" fillId="2" borderId="0" xfId="5" applyFont="1" applyFill="1" applyAlignment="1">
      <alignment horizontal="left" vertical="center" wrapText="1"/>
    </xf>
    <xf numFmtId="0" fontId="11" fillId="2" borderId="0" xfId="5" applyFont="1" applyFill="1" applyBorder="1" applyAlignment="1">
      <alignment horizontal="left" vertical="center" shrinkToFit="1"/>
    </xf>
    <xf numFmtId="176" fontId="11" fillId="2" borderId="1" xfId="1" applyNumberFormat="1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0" fontId="11" fillId="2" borderId="0" xfId="5" applyFont="1" applyFill="1" applyBorder="1" applyAlignment="1">
      <alignment vertical="center" wrapText="1"/>
    </xf>
    <xf numFmtId="0" fontId="14" fillId="2" borderId="0" xfId="0" applyFont="1" applyFill="1" applyAlignment="1">
      <alignment horizontal="left" vertical="center" wrapText="1"/>
    </xf>
    <xf numFmtId="0" fontId="11" fillId="2" borderId="0" xfId="5" applyFont="1" applyFill="1" applyBorder="1" applyAlignment="1">
      <alignment vertical="center"/>
    </xf>
    <xf numFmtId="0" fontId="14" fillId="2" borderId="1" xfId="5" applyFont="1" applyFill="1" applyBorder="1" applyAlignment="1">
      <alignment horizontal="center" vertical="center" wrapText="1"/>
    </xf>
    <xf numFmtId="49" fontId="11" fillId="2" borderId="1" xfId="5" applyNumberFormat="1" applyFont="1" applyFill="1" applyBorder="1" applyAlignment="1">
      <alignment horizontal="center" vertical="center" wrapText="1"/>
    </xf>
    <xf numFmtId="0" fontId="11" fillId="2" borderId="1" xfId="5" applyFont="1" applyFill="1" applyBorder="1" applyAlignment="1">
      <alignment horizontal="center" vertical="center" wrapText="1"/>
    </xf>
    <xf numFmtId="177" fontId="11" fillId="2" borderId="1" xfId="5" applyNumberFormat="1" applyFont="1" applyFill="1" applyBorder="1" applyAlignment="1">
      <alignment horizontal="center" vertical="center" shrinkToFit="1"/>
    </xf>
    <xf numFmtId="0" fontId="11" fillId="2" borderId="0" xfId="5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179" fontId="16" fillId="3" borderId="1" xfId="0" applyNumberFormat="1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179" fontId="16" fillId="3" borderId="5" xfId="0" applyNumberFormat="1" applyFont="1" applyFill="1" applyBorder="1" applyAlignment="1">
      <alignment horizontal="center" vertical="center" wrapText="1"/>
    </xf>
    <xf numFmtId="179" fontId="16" fillId="0" borderId="1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6" fontId="1" fillId="2" borderId="1" xfId="5" applyNumberFormat="1" applyFont="1" applyFill="1" applyBorder="1" applyAlignment="1">
      <alignment horizontal="center" vertical="center"/>
    </xf>
  </cellXfs>
  <cellStyles count="8">
    <cellStyle name="常规" xfId="0" builtinId="0"/>
    <cellStyle name="常规 2" xfId="5"/>
    <cellStyle name="常规 2 10" xfId="4"/>
    <cellStyle name="常规 2 2" xfId="3"/>
    <cellStyle name="常规 2 2 10" xfId="6"/>
    <cellStyle name="常规 2 2 3" xfId="2"/>
    <cellStyle name="常规 2 2 6" xfId="1"/>
    <cellStyle name="常规 3" xfId="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Q162"/>
  <sheetViews>
    <sheetView tabSelected="1" zoomScaleNormal="100" zoomScaleSheetLayoutView="70" workbookViewId="0">
      <selection activeCell="E121" sqref="E121"/>
    </sheetView>
  </sheetViews>
  <sheetFormatPr defaultColWidth="9" defaultRowHeight="14.25" x14ac:dyDescent="0.15"/>
  <cols>
    <col min="1" max="1" width="9" style="3"/>
    <col min="2" max="2" width="6.5" style="3" customWidth="1"/>
    <col min="3" max="3" width="15.25" style="19" customWidth="1"/>
    <col min="4" max="4" width="25.875" style="3" customWidth="1"/>
    <col min="5" max="5" width="12.75" style="15" bestFit="1" customWidth="1"/>
    <col min="6" max="6" width="5.625" style="16" customWidth="1"/>
    <col min="7" max="7" width="9.125" style="17" customWidth="1"/>
    <col min="8" max="8" width="10" style="17" customWidth="1"/>
    <col min="9" max="9" width="9.375" style="17" customWidth="1"/>
    <col min="10" max="10" width="8.5" style="17" customWidth="1"/>
    <col min="11" max="11" width="8.125" style="17" customWidth="1"/>
    <col min="12" max="12" width="17.25" style="17" customWidth="1"/>
    <col min="13" max="13" width="8.625" style="17" customWidth="1"/>
    <col min="14" max="14" width="13.625" style="17" customWidth="1"/>
    <col min="15" max="15" width="15.25" style="18" customWidth="1"/>
    <col min="16" max="16" width="5.875" style="18" customWidth="1"/>
    <col min="17" max="17" width="9" style="2"/>
    <col min="18" max="179" width="9" style="3"/>
    <col min="180" max="180" width="5" style="3" customWidth="1"/>
    <col min="181" max="181" width="15" style="3" customWidth="1"/>
    <col min="182" max="183" width="14.625" style="3" customWidth="1"/>
    <col min="184" max="184" width="6.25" style="3" customWidth="1"/>
    <col min="185" max="187" width="10.125" style="3" customWidth="1"/>
    <col min="188" max="188" width="10.5" style="3" customWidth="1"/>
    <col min="189" max="206" width="9" style="3"/>
    <col min="207" max="207" width="6.5" style="3" customWidth="1"/>
    <col min="208" max="208" width="12.25" style="3" customWidth="1"/>
    <col min="209" max="209" width="28.25" style="3" customWidth="1"/>
    <col min="210" max="210" width="13.75" style="3" customWidth="1"/>
    <col min="211" max="211" width="5.625" style="3" customWidth="1"/>
    <col min="212" max="213" width="9.375" style="3" customWidth="1"/>
    <col min="214" max="214" width="13.125" style="3" customWidth="1"/>
    <col min="215" max="435" width="9" style="3"/>
    <col min="436" max="436" width="5" style="3" customWidth="1"/>
    <col min="437" max="437" width="15" style="3" customWidth="1"/>
    <col min="438" max="439" width="14.625" style="3" customWidth="1"/>
    <col min="440" max="440" width="6.25" style="3" customWidth="1"/>
    <col min="441" max="443" width="10.125" style="3" customWidth="1"/>
    <col min="444" max="444" width="10.5" style="3" customWidth="1"/>
    <col min="445" max="462" width="9" style="3"/>
    <col min="463" max="463" width="6.5" style="3" customWidth="1"/>
    <col min="464" max="464" width="12.25" style="3" customWidth="1"/>
    <col min="465" max="465" width="28.25" style="3" customWidth="1"/>
    <col min="466" max="466" width="13.75" style="3" customWidth="1"/>
    <col min="467" max="467" width="5.625" style="3" customWidth="1"/>
    <col min="468" max="469" width="9.375" style="3" customWidth="1"/>
    <col min="470" max="470" width="13.125" style="3" customWidth="1"/>
    <col min="471" max="691" width="9" style="3"/>
    <col min="692" max="692" width="5" style="3" customWidth="1"/>
    <col min="693" max="693" width="15" style="3" customWidth="1"/>
    <col min="694" max="695" width="14.625" style="3" customWidth="1"/>
    <col min="696" max="696" width="6.25" style="3" customWidth="1"/>
    <col min="697" max="699" width="10.125" style="3" customWidth="1"/>
    <col min="700" max="700" width="10.5" style="3" customWidth="1"/>
    <col min="701" max="718" width="9" style="3"/>
    <col min="719" max="719" width="6.5" style="3" customWidth="1"/>
    <col min="720" max="720" width="12.25" style="3" customWidth="1"/>
    <col min="721" max="721" width="28.25" style="3" customWidth="1"/>
    <col min="722" max="722" width="13.75" style="3" customWidth="1"/>
    <col min="723" max="723" width="5.625" style="3" customWidth="1"/>
    <col min="724" max="725" width="9.375" style="3" customWidth="1"/>
    <col min="726" max="726" width="13.125" style="3" customWidth="1"/>
    <col min="727" max="947" width="9" style="3"/>
    <col min="948" max="948" width="5" style="3" customWidth="1"/>
    <col min="949" max="949" width="15" style="3" customWidth="1"/>
    <col min="950" max="951" width="14.625" style="3" customWidth="1"/>
    <col min="952" max="952" width="6.25" style="3" customWidth="1"/>
    <col min="953" max="955" width="10.125" style="3" customWidth="1"/>
    <col min="956" max="956" width="10.5" style="3" customWidth="1"/>
    <col min="957" max="974" width="9" style="3"/>
    <col min="975" max="975" width="6.5" style="3" customWidth="1"/>
    <col min="976" max="976" width="12.25" style="3" customWidth="1"/>
    <col min="977" max="977" width="28.25" style="3" customWidth="1"/>
    <col min="978" max="978" width="13.75" style="3" customWidth="1"/>
    <col min="979" max="979" width="5.625" style="3" customWidth="1"/>
    <col min="980" max="981" width="9.375" style="3" customWidth="1"/>
    <col min="982" max="982" width="13.125" style="3" customWidth="1"/>
    <col min="983" max="1203" width="9" style="3"/>
    <col min="1204" max="1204" width="5" style="3" customWidth="1"/>
    <col min="1205" max="1205" width="15" style="3" customWidth="1"/>
    <col min="1206" max="1207" width="14.625" style="3" customWidth="1"/>
    <col min="1208" max="1208" width="6.25" style="3" customWidth="1"/>
    <col min="1209" max="1211" width="10.125" style="3" customWidth="1"/>
    <col min="1212" max="1212" width="10.5" style="3" customWidth="1"/>
    <col min="1213" max="1230" width="9" style="3"/>
    <col min="1231" max="1231" width="6.5" style="3" customWidth="1"/>
    <col min="1232" max="1232" width="12.25" style="3" customWidth="1"/>
    <col min="1233" max="1233" width="28.25" style="3" customWidth="1"/>
    <col min="1234" max="1234" width="13.75" style="3" customWidth="1"/>
    <col min="1235" max="1235" width="5.625" style="3" customWidth="1"/>
    <col min="1236" max="1237" width="9.375" style="3" customWidth="1"/>
    <col min="1238" max="1238" width="13.125" style="3" customWidth="1"/>
    <col min="1239" max="1459" width="9" style="3"/>
    <col min="1460" max="1460" width="5" style="3" customWidth="1"/>
    <col min="1461" max="1461" width="15" style="3" customWidth="1"/>
    <col min="1462" max="1463" width="14.625" style="3" customWidth="1"/>
    <col min="1464" max="1464" width="6.25" style="3" customWidth="1"/>
    <col min="1465" max="1467" width="10.125" style="3" customWidth="1"/>
    <col min="1468" max="1468" width="10.5" style="3" customWidth="1"/>
    <col min="1469" max="1486" width="9" style="3"/>
    <col min="1487" max="1487" width="6.5" style="3" customWidth="1"/>
    <col min="1488" max="1488" width="12.25" style="3" customWidth="1"/>
    <col min="1489" max="1489" width="28.25" style="3" customWidth="1"/>
    <col min="1490" max="1490" width="13.75" style="3" customWidth="1"/>
    <col min="1491" max="1491" width="5.625" style="3" customWidth="1"/>
    <col min="1492" max="1493" width="9.375" style="3" customWidth="1"/>
    <col min="1494" max="1494" width="13.125" style="3" customWidth="1"/>
    <col min="1495" max="1715" width="9" style="3"/>
    <col min="1716" max="1716" width="5" style="3" customWidth="1"/>
    <col min="1717" max="1717" width="15" style="3" customWidth="1"/>
    <col min="1718" max="1719" width="14.625" style="3" customWidth="1"/>
    <col min="1720" max="1720" width="6.25" style="3" customWidth="1"/>
    <col min="1721" max="1723" width="10.125" style="3" customWidth="1"/>
    <col min="1724" max="1724" width="10.5" style="3" customWidth="1"/>
    <col min="1725" max="1742" width="9" style="3"/>
    <col min="1743" max="1743" width="6.5" style="3" customWidth="1"/>
    <col min="1744" max="1744" width="12.25" style="3" customWidth="1"/>
    <col min="1745" max="1745" width="28.25" style="3" customWidth="1"/>
    <col min="1746" max="1746" width="13.75" style="3" customWidth="1"/>
    <col min="1747" max="1747" width="5.625" style="3" customWidth="1"/>
    <col min="1748" max="1749" width="9.375" style="3" customWidth="1"/>
    <col min="1750" max="1750" width="13.125" style="3" customWidth="1"/>
    <col min="1751" max="1971" width="9" style="3"/>
    <col min="1972" max="1972" width="5" style="3" customWidth="1"/>
    <col min="1973" max="1973" width="15" style="3" customWidth="1"/>
    <col min="1974" max="1975" width="14.625" style="3" customWidth="1"/>
    <col min="1976" max="1976" width="6.25" style="3" customWidth="1"/>
    <col min="1977" max="1979" width="10.125" style="3" customWidth="1"/>
    <col min="1980" max="1980" width="10.5" style="3" customWidth="1"/>
    <col min="1981" max="1998" width="9" style="3"/>
    <col min="1999" max="1999" width="6.5" style="3" customWidth="1"/>
    <col min="2000" max="2000" width="12.25" style="3" customWidth="1"/>
    <col min="2001" max="2001" width="28.25" style="3" customWidth="1"/>
    <col min="2002" max="2002" width="13.75" style="3" customWidth="1"/>
    <col min="2003" max="2003" width="5.625" style="3" customWidth="1"/>
    <col min="2004" max="2005" width="9.375" style="3" customWidth="1"/>
    <col min="2006" max="2006" width="13.125" style="3" customWidth="1"/>
    <col min="2007" max="2227" width="9" style="3"/>
    <col min="2228" max="2228" width="5" style="3" customWidth="1"/>
    <col min="2229" max="2229" width="15" style="3" customWidth="1"/>
    <col min="2230" max="2231" width="14.625" style="3" customWidth="1"/>
    <col min="2232" max="2232" width="6.25" style="3" customWidth="1"/>
    <col min="2233" max="2235" width="10.125" style="3" customWidth="1"/>
    <col min="2236" max="2236" width="10.5" style="3" customWidth="1"/>
    <col min="2237" max="2254" width="9" style="3"/>
    <col min="2255" max="2255" width="6.5" style="3" customWidth="1"/>
    <col min="2256" max="2256" width="12.25" style="3" customWidth="1"/>
    <col min="2257" max="2257" width="28.25" style="3" customWidth="1"/>
    <col min="2258" max="2258" width="13.75" style="3" customWidth="1"/>
    <col min="2259" max="2259" width="5.625" style="3" customWidth="1"/>
    <col min="2260" max="2261" width="9.375" style="3" customWidth="1"/>
    <col min="2262" max="2262" width="13.125" style="3" customWidth="1"/>
    <col min="2263" max="2483" width="9" style="3"/>
    <col min="2484" max="2484" width="5" style="3" customWidth="1"/>
    <col min="2485" max="2485" width="15" style="3" customWidth="1"/>
    <col min="2486" max="2487" width="14.625" style="3" customWidth="1"/>
    <col min="2488" max="2488" width="6.25" style="3" customWidth="1"/>
    <col min="2489" max="2491" width="10.125" style="3" customWidth="1"/>
    <col min="2492" max="2492" width="10.5" style="3" customWidth="1"/>
    <col min="2493" max="2510" width="9" style="3"/>
    <col min="2511" max="2511" width="6.5" style="3" customWidth="1"/>
    <col min="2512" max="2512" width="12.25" style="3" customWidth="1"/>
    <col min="2513" max="2513" width="28.25" style="3" customWidth="1"/>
    <col min="2514" max="2514" width="13.75" style="3" customWidth="1"/>
    <col min="2515" max="2515" width="5.625" style="3" customWidth="1"/>
    <col min="2516" max="2517" width="9.375" style="3" customWidth="1"/>
    <col min="2518" max="2518" width="13.125" style="3" customWidth="1"/>
    <col min="2519" max="2739" width="9" style="3"/>
    <col min="2740" max="2740" width="5" style="3" customWidth="1"/>
    <col min="2741" max="2741" width="15" style="3" customWidth="1"/>
    <col min="2742" max="2743" width="14.625" style="3" customWidth="1"/>
    <col min="2744" max="2744" width="6.25" style="3" customWidth="1"/>
    <col min="2745" max="2747" width="10.125" style="3" customWidth="1"/>
    <col min="2748" max="2748" width="10.5" style="3" customWidth="1"/>
    <col min="2749" max="2766" width="9" style="3"/>
    <col min="2767" max="2767" width="6.5" style="3" customWidth="1"/>
    <col min="2768" max="2768" width="12.25" style="3" customWidth="1"/>
    <col min="2769" max="2769" width="28.25" style="3" customWidth="1"/>
    <col min="2770" max="2770" width="13.75" style="3" customWidth="1"/>
    <col min="2771" max="2771" width="5.625" style="3" customWidth="1"/>
    <col min="2772" max="2773" width="9.375" style="3" customWidth="1"/>
    <col min="2774" max="2774" width="13.125" style="3" customWidth="1"/>
    <col min="2775" max="2995" width="9" style="3"/>
    <col min="2996" max="2996" width="5" style="3" customWidth="1"/>
    <col min="2997" max="2997" width="15" style="3" customWidth="1"/>
    <col min="2998" max="2999" width="14.625" style="3" customWidth="1"/>
    <col min="3000" max="3000" width="6.25" style="3" customWidth="1"/>
    <col min="3001" max="3003" width="10.125" style="3" customWidth="1"/>
    <col min="3004" max="3004" width="10.5" style="3" customWidth="1"/>
    <col min="3005" max="3022" width="9" style="3"/>
    <col min="3023" max="3023" width="6.5" style="3" customWidth="1"/>
    <col min="3024" max="3024" width="12.25" style="3" customWidth="1"/>
    <col min="3025" max="3025" width="28.25" style="3" customWidth="1"/>
    <col min="3026" max="3026" width="13.75" style="3" customWidth="1"/>
    <col min="3027" max="3027" width="5.625" style="3" customWidth="1"/>
    <col min="3028" max="3029" width="9.375" style="3" customWidth="1"/>
    <col min="3030" max="3030" width="13.125" style="3" customWidth="1"/>
    <col min="3031" max="3251" width="9" style="3"/>
    <col min="3252" max="3252" width="5" style="3" customWidth="1"/>
    <col min="3253" max="3253" width="15" style="3" customWidth="1"/>
    <col min="3254" max="3255" width="14.625" style="3" customWidth="1"/>
    <col min="3256" max="3256" width="6.25" style="3" customWidth="1"/>
    <col min="3257" max="3259" width="10.125" style="3" customWidth="1"/>
    <col min="3260" max="3260" width="10.5" style="3" customWidth="1"/>
    <col min="3261" max="3278" width="9" style="3"/>
    <col min="3279" max="3279" width="6.5" style="3" customWidth="1"/>
    <col min="3280" max="3280" width="12.25" style="3" customWidth="1"/>
    <col min="3281" max="3281" width="28.25" style="3" customWidth="1"/>
    <col min="3282" max="3282" width="13.75" style="3" customWidth="1"/>
    <col min="3283" max="3283" width="5.625" style="3" customWidth="1"/>
    <col min="3284" max="3285" width="9.375" style="3" customWidth="1"/>
    <col min="3286" max="3286" width="13.125" style="3" customWidth="1"/>
    <col min="3287" max="3507" width="9" style="3"/>
    <col min="3508" max="3508" width="5" style="3" customWidth="1"/>
    <col min="3509" max="3509" width="15" style="3" customWidth="1"/>
    <col min="3510" max="3511" width="14.625" style="3" customWidth="1"/>
    <col min="3512" max="3512" width="6.25" style="3" customWidth="1"/>
    <col min="3513" max="3515" width="10.125" style="3" customWidth="1"/>
    <col min="3516" max="3516" width="10.5" style="3" customWidth="1"/>
    <col min="3517" max="3534" width="9" style="3"/>
    <col min="3535" max="3535" width="6.5" style="3" customWidth="1"/>
    <col min="3536" max="3536" width="12.25" style="3" customWidth="1"/>
    <col min="3537" max="3537" width="28.25" style="3" customWidth="1"/>
    <col min="3538" max="3538" width="13.75" style="3" customWidth="1"/>
    <col min="3539" max="3539" width="5.625" style="3" customWidth="1"/>
    <col min="3540" max="3541" width="9.375" style="3" customWidth="1"/>
    <col min="3542" max="3542" width="13.125" style="3" customWidth="1"/>
    <col min="3543" max="3763" width="9" style="3"/>
    <col min="3764" max="3764" width="5" style="3" customWidth="1"/>
    <col min="3765" max="3765" width="15" style="3" customWidth="1"/>
    <col min="3766" max="3767" width="14.625" style="3" customWidth="1"/>
    <col min="3768" max="3768" width="6.25" style="3" customWidth="1"/>
    <col min="3769" max="3771" width="10.125" style="3" customWidth="1"/>
    <col min="3772" max="3772" width="10.5" style="3" customWidth="1"/>
    <col min="3773" max="3790" width="9" style="3"/>
    <col min="3791" max="3791" width="6.5" style="3" customWidth="1"/>
    <col min="3792" max="3792" width="12.25" style="3" customWidth="1"/>
    <col min="3793" max="3793" width="28.25" style="3" customWidth="1"/>
    <col min="3794" max="3794" width="13.75" style="3" customWidth="1"/>
    <col min="3795" max="3795" width="5.625" style="3" customWidth="1"/>
    <col min="3796" max="3797" width="9.375" style="3" customWidth="1"/>
    <col min="3798" max="3798" width="13.125" style="3" customWidth="1"/>
    <col min="3799" max="4019" width="9" style="3"/>
    <col min="4020" max="4020" width="5" style="3" customWidth="1"/>
    <col min="4021" max="4021" width="15" style="3" customWidth="1"/>
    <col min="4022" max="4023" width="14.625" style="3" customWidth="1"/>
    <col min="4024" max="4024" width="6.25" style="3" customWidth="1"/>
    <col min="4025" max="4027" width="10.125" style="3" customWidth="1"/>
    <col min="4028" max="4028" width="10.5" style="3" customWidth="1"/>
    <col min="4029" max="4046" width="9" style="3"/>
    <col min="4047" max="4047" width="6.5" style="3" customWidth="1"/>
    <col min="4048" max="4048" width="12.25" style="3" customWidth="1"/>
    <col min="4049" max="4049" width="28.25" style="3" customWidth="1"/>
    <col min="4050" max="4050" width="13.75" style="3" customWidth="1"/>
    <col min="4051" max="4051" width="5.625" style="3" customWidth="1"/>
    <col min="4052" max="4053" width="9.375" style="3" customWidth="1"/>
    <col min="4054" max="4054" width="13.125" style="3" customWidth="1"/>
    <col min="4055" max="4275" width="9" style="3"/>
    <col min="4276" max="4276" width="5" style="3" customWidth="1"/>
    <col min="4277" max="4277" width="15" style="3" customWidth="1"/>
    <col min="4278" max="4279" width="14.625" style="3" customWidth="1"/>
    <col min="4280" max="4280" width="6.25" style="3" customWidth="1"/>
    <col min="4281" max="4283" width="10.125" style="3" customWidth="1"/>
    <col min="4284" max="4284" width="10.5" style="3" customWidth="1"/>
    <col min="4285" max="4302" width="9" style="3"/>
    <col min="4303" max="4303" width="6.5" style="3" customWidth="1"/>
    <col min="4304" max="4304" width="12.25" style="3" customWidth="1"/>
    <col min="4305" max="4305" width="28.25" style="3" customWidth="1"/>
    <col min="4306" max="4306" width="13.75" style="3" customWidth="1"/>
    <col min="4307" max="4307" width="5.625" style="3" customWidth="1"/>
    <col min="4308" max="4309" width="9.375" style="3" customWidth="1"/>
    <col min="4310" max="4310" width="13.125" style="3" customWidth="1"/>
    <col min="4311" max="4531" width="9" style="3"/>
    <col min="4532" max="4532" width="5" style="3" customWidth="1"/>
    <col min="4533" max="4533" width="15" style="3" customWidth="1"/>
    <col min="4534" max="4535" width="14.625" style="3" customWidth="1"/>
    <col min="4536" max="4536" width="6.25" style="3" customWidth="1"/>
    <col min="4537" max="4539" width="10.125" style="3" customWidth="1"/>
    <col min="4540" max="4540" width="10.5" style="3" customWidth="1"/>
    <col min="4541" max="4558" width="9" style="3"/>
    <col min="4559" max="4559" width="6.5" style="3" customWidth="1"/>
    <col min="4560" max="4560" width="12.25" style="3" customWidth="1"/>
    <col min="4561" max="4561" width="28.25" style="3" customWidth="1"/>
    <col min="4562" max="4562" width="13.75" style="3" customWidth="1"/>
    <col min="4563" max="4563" width="5.625" style="3" customWidth="1"/>
    <col min="4564" max="4565" width="9.375" style="3" customWidth="1"/>
    <col min="4566" max="4566" width="13.125" style="3" customWidth="1"/>
    <col min="4567" max="4787" width="9" style="3"/>
    <col min="4788" max="4788" width="5" style="3" customWidth="1"/>
    <col min="4789" max="4789" width="15" style="3" customWidth="1"/>
    <col min="4790" max="4791" width="14.625" style="3" customWidth="1"/>
    <col min="4792" max="4792" width="6.25" style="3" customWidth="1"/>
    <col min="4793" max="4795" width="10.125" style="3" customWidth="1"/>
    <col min="4796" max="4796" width="10.5" style="3" customWidth="1"/>
    <col min="4797" max="4814" width="9" style="3"/>
    <col min="4815" max="4815" width="6.5" style="3" customWidth="1"/>
    <col min="4816" max="4816" width="12.25" style="3" customWidth="1"/>
    <col min="4817" max="4817" width="28.25" style="3" customWidth="1"/>
    <col min="4818" max="4818" width="13.75" style="3" customWidth="1"/>
    <col min="4819" max="4819" width="5.625" style="3" customWidth="1"/>
    <col min="4820" max="4821" width="9.375" style="3" customWidth="1"/>
    <col min="4822" max="4822" width="13.125" style="3" customWidth="1"/>
    <col min="4823" max="5043" width="9" style="3"/>
    <col min="5044" max="5044" width="5" style="3" customWidth="1"/>
    <col min="5045" max="5045" width="15" style="3" customWidth="1"/>
    <col min="5046" max="5047" width="14.625" style="3" customWidth="1"/>
    <col min="5048" max="5048" width="6.25" style="3" customWidth="1"/>
    <col min="5049" max="5051" width="10.125" style="3" customWidth="1"/>
    <col min="5052" max="5052" width="10.5" style="3" customWidth="1"/>
    <col min="5053" max="5070" width="9" style="3"/>
    <col min="5071" max="5071" width="6.5" style="3" customWidth="1"/>
    <col min="5072" max="5072" width="12.25" style="3" customWidth="1"/>
    <col min="5073" max="5073" width="28.25" style="3" customWidth="1"/>
    <col min="5074" max="5074" width="13.75" style="3" customWidth="1"/>
    <col min="5075" max="5075" width="5.625" style="3" customWidth="1"/>
    <col min="5076" max="5077" width="9.375" style="3" customWidth="1"/>
    <col min="5078" max="5078" width="13.125" style="3" customWidth="1"/>
    <col min="5079" max="5299" width="9" style="3"/>
    <col min="5300" max="5300" width="5" style="3" customWidth="1"/>
    <col min="5301" max="5301" width="15" style="3" customWidth="1"/>
    <col min="5302" max="5303" width="14.625" style="3" customWidth="1"/>
    <col min="5304" max="5304" width="6.25" style="3" customWidth="1"/>
    <col min="5305" max="5307" width="10.125" style="3" customWidth="1"/>
    <col min="5308" max="5308" width="10.5" style="3" customWidth="1"/>
    <col min="5309" max="5326" width="9" style="3"/>
    <col min="5327" max="5327" width="6.5" style="3" customWidth="1"/>
    <col min="5328" max="5328" width="12.25" style="3" customWidth="1"/>
    <col min="5329" max="5329" width="28.25" style="3" customWidth="1"/>
    <col min="5330" max="5330" width="13.75" style="3" customWidth="1"/>
    <col min="5331" max="5331" width="5.625" style="3" customWidth="1"/>
    <col min="5332" max="5333" width="9.375" style="3" customWidth="1"/>
    <col min="5334" max="5334" width="13.125" style="3" customWidth="1"/>
    <col min="5335" max="5555" width="9" style="3"/>
    <col min="5556" max="5556" width="5" style="3" customWidth="1"/>
    <col min="5557" max="5557" width="15" style="3" customWidth="1"/>
    <col min="5558" max="5559" width="14.625" style="3" customWidth="1"/>
    <col min="5560" max="5560" width="6.25" style="3" customWidth="1"/>
    <col min="5561" max="5563" width="10.125" style="3" customWidth="1"/>
    <col min="5564" max="5564" width="10.5" style="3" customWidth="1"/>
    <col min="5565" max="5582" width="9" style="3"/>
    <col min="5583" max="5583" width="6.5" style="3" customWidth="1"/>
    <col min="5584" max="5584" width="12.25" style="3" customWidth="1"/>
    <col min="5585" max="5585" width="28.25" style="3" customWidth="1"/>
    <col min="5586" max="5586" width="13.75" style="3" customWidth="1"/>
    <col min="5587" max="5587" width="5.625" style="3" customWidth="1"/>
    <col min="5588" max="5589" width="9.375" style="3" customWidth="1"/>
    <col min="5590" max="5590" width="13.125" style="3" customWidth="1"/>
    <col min="5591" max="5811" width="9" style="3"/>
    <col min="5812" max="5812" width="5" style="3" customWidth="1"/>
    <col min="5813" max="5813" width="15" style="3" customWidth="1"/>
    <col min="5814" max="5815" width="14.625" style="3" customWidth="1"/>
    <col min="5816" max="5816" width="6.25" style="3" customWidth="1"/>
    <col min="5817" max="5819" width="10.125" style="3" customWidth="1"/>
    <col min="5820" max="5820" width="10.5" style="3" customWidth="1"/>
    <col min="5821" max="5838" width="9" style="3"/>
    <col min="5839" max="5839" width="6.5" style="3" customWidth="1"/>
    <col min="5840" max="5840" width="12.25" style="3" customWidth="1"/>
    <col min="5841" max="5841" width="28.25" style="3" customWidth="1"/>
    <col min="5842" max="5842" width="13.75" style="3" customWidth="1"/>
    <col min="5843" max="5843" width="5.625" style="3" customWidth="1"/>
    <col min="5844" max="5845" width="9.375" style="3" customWidth="1"/>
    <col min="5846" max="5846" width="13.125" style="3" customWidth="1"/>
    <col min="5847" max="6067" width="9" style="3"/>
    <col min="6068" max="6068" width="5" style="3" customWidth="1"/>
    <col min="6069" max="6069" width="15" style="3" customWidth="1"/>
    <col min="6070" max="6071" width="14.625" style="3" customWidth="1"/>
    <col min="6072" max="6072" width="6.25" style="3" customWidth="1"/>
    <col min="6073" max="6075" width="10.125" style="3" customWidth="1"/>
    <col min="6076" max="6076" width="10.5" style="3" customWidth="1"/>
    <col min="6077" max="6094" width="9" style="3"/>
    <col min="6095" max="6095" width="6.5" style="3" customWidth="1"/>
    <col min="6096" max="6096" width="12.25" style="3" customWidth="1"/>
    <col min="6097" max="6097" width="28.25" style="3" customWidth="1"/>
    <col min="6098" max="6098" width="13.75" style="3" customWidth="1"/>
    <col min="6099" max="6099" width="5.625" style="3" customWidth="1"/>
    <col min="6100" max="6101" width="9.375" style="3" customWidth="1"/>
    <col min="6102" max="6102" width="13.125" style="3" customWidth="1"/>
    <col min="6103" max="6323" width="9" style="3"/>
    <col min="6324" max="6324" width="5" style="3" customWidth="1"/>
    <col min="6325" max="6325" width="15" style="3" customWidth="1"/>
    <col min="6326" max="6327" width="14.625" style="3" customWidth="1"/>
    <col min="6328" max="6328" width="6.25" style="3" customWidth="1"/>
    <col min="6329" max="6331" width="10.125" style="3" customWidth="1"/>
    <col min="6332" max="6332" width="10.5" style="3" customWidth="1"/>
    <col min="6333" max="6350" width="9" style="3"/>
    <col min="6351" max="6351" width="6.5" style="3" customWidth="1"/>
    <col min="6352" max="6352" width="12.25" style="3" customWidth="1"/>
    <col min="6353" max="6353" width="28.25" style="3" customWidth="1"/>
    <col min="6354" max="6354" width="13.75" style="3" customWidth="1"/>
    <col min="6355" max="6355" width="5.625" style="3" customWidth="1"/>
    <col min="6356" max="6357" width="9.375" style="3" customWidth="1"/>
    <col min="6358" max="6358" width="13.125" style="3" customWidth="1"/>
    <col min="6359" max="6579" width="9" style="3"/>
    <col min="6580" max="6580" width="5" style="3" customWidth="1"/>
    <col min="6581" max="6581" width="15" style="3" customWidth="1"/>
    <col min="6582" max="6583" width="14.625" style="3" customWidth="1"/>
    <col min="6584" max="6584" width="6.25" style="3" customWidth="1"/>
    <col min="6585" max="6587" width="10.125" style="3" customWidth="1"/>
    <col min="6588" max="6588" width="10.5" style="3" customWidth="1"/>
    <col min="6589" max="6606" width="9" style="3"/>
    <col min="6607" max="6607" width="6.5" style="3" customWidth="1"/>
    <col min="6608" max="6608" width="12.25" style="3" customWidth="1"/>
    <col min="6609" max="6609" width="28.25" style="3" customWidth="1"/>
    <col min="6610" max="6610" width="13.75" style="3" customWidth="1"/>
    <col min="6611" max="6611" width="5.625" style="3" customWidth="1"/>
    <col min="6612" max="6613" width="9.375" style="3" customWidth="1"/>
    <col min="6614" max="6614" width="13.125" style="3" customWidth="1"/>
    <col min="6615" max="6835" width="9" style="3"/>
    <col min="6836" max="6836" width="5" style="3" customWidth="1"/>
    <col min="6837" max="6837" width="15" style="3" customWidth="1"/>
    <col min="6838" max="6839" width="14.625" style="3" customWidth="1"/>
    <col min="6840" max="6840" width="6.25" style="3" customWidth="1"/>
    <col min="6841" max="6843" width="10.125" style="3" customWidth="1"/>
    <col min="6844" max="6844" width="10.5" style="3" customWidth="1"/>
    <col min="6845" max="6862" width="9" style="3"/>
    <col min="6863" max="6863" width="6.5" style="3" customWidth="1"/>
    <col min="6864" max="6864" width="12.25" style="3" customWidth="1"/>
    <col min="6865" max="6865" width="28.25" style="3" customWidth="1"/>
    <col min="6866" max="6866" width="13.75" style="3" customWidth="1"/>
    <col min="6867" max="6867" width="5.625" style="3" customWidth="1"/>
    <col min="6868" max="6869" width="9.375" style="3" customWidth="1"/>
    <col min="6870" max="6870" width="13.125" style="3" customWidth="1"/>
    <col min="6871" max="7091" width="9" style="3"/>
    <col min="7092" max="7092" width="5" style="3" customWidth="1"/>
    <col min="7093" max="7093" width="15" style="3" customWidth="1"/>
    <col min="7094" max="7095" width="14.625" style="3" customWidth="1"/>
    <col min="7096" max="7096" width="6.25" style="3" customWidth="1"/>
    <col min="7097" max="7099" width="10.125" style="3" customWidth="1"/>
    <col min="7100" max="7100" width="10.5" style="3" customWidth="1"/>
    <col min="7101" max="7118" width="9" style="3"/>
    <col min="7119" max="7119" width="6.5" style="3" customWidth="1"/>
    <col min="7120" max="7120" width="12.25" style="3" customWidth="1"/>
    <col min="7121" max="7121" width="28.25" style="3" customWidth="1"/>
    <col min="7122" max="7122" width="13.75" style="3" customWidth="1"/>
    <col min="7123" max="7123" width="5.625" style="3" customWidth="1"/>
    <col min="7124" max="7125" width="9.375" style="3" customWidth="1"/>
    <col min="7126" max="7126" width="13.125" style="3" customWidth="1"/>
    <col min="7127" max="7347" width="9" style="3"/>
    <col min="7348" max="7348" width="5" style="3" customWidth="1"/>
    <col min="7349" max="7349" width="15" style="3" customWidth="1"/>
    <col min="7350" max="7351" width="14.625" style="3" customWidth="1"/>
    <col min="7352" max="7352" width="6.25" style="3" customWidth="1"/>
    <col min="7353" max="7355" width="10.125" style="3" customWidth="1"/>
    <col min="7356" max="7356" width="10.5" style="3" customWidth="1"/>
    <col min="7357" max="7374" width="9" style="3"/>
    <col min="7375" max="7375" width="6.5" style="3" customWidth="1"/>
    <col min="7376" max="7376" width="12.25" style="3" customWidth="1"/>
    <col min="7377" max="7377" width="28.25" style="3" customWidth="1"/>
    <col min="7378" max="7378" width="13.75" style="3" customWidth="1"/>
    <col min="7379" max="7379" width="5.625" style="3" customWidth="1"/>
    <col min="7380" max="7381" width="9.375" style="3" customWidth="1"/>
    <col min="7382" max="7382" width="13.125" style="3" customWidth="1"/>
    <col min="7383" max="7603" width="9" style="3"/>
    <col min="7604" max="7604" width="5" style="3" customWidth="1"/>
    <col min="7605" max="7605" width="15" style="3" customWidth="1"/>
    <col min="7606" max="7607" width="14.625" style="3" customWidth="1"/>
    <col min="7608" max="7608" width="6.25" style="3" customWidth="1"/>
    <col min="7609" max="7611" width="10.125" style="3" customWidth="1"/>
    <col min="7612" max="7612" width="10.5" style="3" customWidth="1"/>
    <col min="7613" max="7630" width="9" style="3"/>
    <col min="7631" max="7631" width="6.5" style="3" customWidth="1"/>
    <col min="7632" max="7632" width="12.25" style="3" customWidth="1"/>
    <col min="7633" max="7633" width="28.25" style="3" customWidth="1"/>
    <col min="7634" max="7634" width="13.75" style="3" customWidth="1"/>
    <col min="7635" max="7635" width="5.625" style="3" customWidth="1"/>
    <col min="7636" max="7637" width="9.375" style="3" customWidth="1"/>
    <col min="7638" max="7638" width="13.125" style="3" customWidth="1"/>
    <col min="7639" max="7859" width="9" style="3"/>
    <col min="7860" max="7860" width="5" style="3" customWidth="1"/>
    <col min="7861" max="7861" width="15" style="3" customWidth="1"/>
    <col min="7862" max="7863" width="14.625" style="3" customWidth="1"/>
    <col min="7864" max="7864" width="6.25" style="3" customWidth="1"/>
    <col min="7865" max="7867" width="10.125" style="3" customWidth="1"/>
    <col min="7868" max="7868" width="10.5" style="3" customWidth="1"/>
    <col min="7869" max="7886" width="9" style="3"/>
    <col min="7887" max="7887" width="6.5" style="3" customWidth="1"/>
    <col min="7888" max="7888" width="12.25" style="3" customWidth="1"/>
    <col min="7889" max="7889" width="28.25" style="3" customWidth="1"/>
    <col min="7890" max="7890" width="13.75" style="3" customWidth="1"/>
    <col min="7891" max="7891" width="5.625" style="3" customWidth="1"/>
    <col min="7892" max="7893" width="9.375" style="3" customWidth="1"/>
    <col min="7894" max="7894" width="13.125" style="3" customWidth="1"/>
    <col min="7895" max="8115" width="9" style="3"/>
    <col min="8116" max="8116" width="5" style="3" customWidth="1"/>
    <col min="8117" max="8117" width="15" style="3" customWidth="1"/>
    <col min="8118" max="8119" width="14.625" style="3" customWidth="1"/>
    <col min="8120" max="8120" width="6.25" style="3" customWidth="1"/>
    <col min="8121" max="8123" width="10.125" style="3" customWidth="1"/>
    <col min="8124" max="8124" width="10.5" style="3" customWidth="1"/>
    <col min="8125" max="8142" width="9" style="3"/>
    <col min="8143" max="8143" width="6.5" style="3" customWidth="1"/>
    <col min="8144" max="8144" width="12.25" style="3" customWidth="1"/>
    <col min="8145" max="8145" width="28.25" style="3" customWidth="1"/>
    <col min="8146" max="8146" width="13.75" style="3" customWidth="1"/>
    <col min="8147" max="8147" width="5.625" style="3" customWidth="1"/>
    <col min="8148" max="8149" width="9.375" style="3" customWidth="1"/>
    <col min="8150" max="8150" width="13.125" style="3" customWidth="1"/>
    <col min="8151" max="8371" width="9" style="3"/>
    <col min="8372" max="8372" width="5" style="3" customWidth="1"/>
    <col min="8373" max="8373" width="15" style="3" customWidth="1"/>
    <col min="8374" max="8375" width="14.625" style="3" customWidth="1"/>
    <col min="8376" max="8376" width="6.25" style="3" customWidth="1"/>
    <col min="8377" max="8379" width="10.125" style="3" customWidth="1"/>
    <col min="8380" max="8380" width="10.5" style="3" customWidth="1"/>
    <col min="8381" max="8398" width="9" style="3"/>
    <col min="8399" max="8399" width="6.5" style="3" customWidth="1"/>
    <col min="8400" max="8400" width="12.25" style="3" customWidth="1"/>
    <col min="8401" max="8401" width="28.25" style="3" customWidth="1"/>
    <col min="8402" max="8402" width="13.75" style="3" customWidth="1"/>
    <col min="8403" max="8403" width="5.625" style="3" customWidth="1"/>
    <col min="8404" max="8405" width="9.375" style="3" customWidth="1"/>
    <col min="8406" max="8406" width="13.125" style="3" customWidth="1"/>
    <col min="8407" max="8627" width="9" style="3"/>
    <col min="8628" max="8628" width="5" style="3" customWidth="1"/>
    <col min="8629" max="8629" width="15" style="3" customWidth="1"/>
    <col min="8630" max="8631" width="14.625" style="3" customWidth="1"/>
    <col min="8632" max="8632" width="6.25" style="3" customWidth="1"/>
    <col min="8633" max="8635" width="10.125" style="3" customWidth="1"/>
    <col min="8636" max="8636" width="10.5" style="3" customWidth="1"/>
    <col min="8637" max="8654" width="9" style="3"/>
    <col min="8655" max="8655" width="6.5" style="3" customWidth="1"/>
    <col min="8656" max="8656" width="12.25" style="3" customWidth="1"/>
    <col min="8657" max="8657" width="28.25" style="3" customWidth="1"/>
    <col min="8658" max="8658" width="13.75" style="3" customWidth="1"/>
    <col min="8659" max="8659" width="5.625" style="3" customWidth="1"/>
    <col min="8660" max="8661" width="9.375" style="3" customWidth="1"/>
    <col min="8662" max="8662" width="13.125" style="3" customWidth="1"/>
    <col min="8663" max="8883" width="9" style="3"/>
    <col min="8884" max="8884" width="5" style="3" customWidth="1"/>
    <col min="8885" max="8885" width="15" style="3" customWidth="1"/>
    <col min="8886" max="8887" width="14.625" style="3" customWidth="1"/>
    <col min="8888" max="8888" width="6.25" style="3" customWidth="1"/>
    <col min="8889" max="8891" width="10.125" style="3" customWidth="1"/>
    <col min="8892" max="8892" width="10.5" style="3" customWidth="1"/>
    <col min="8893" max="8910" width="9" style="3"/>
    <col min="8911" max="8911" width="6.5" style="3" customWidth="1"/>
    <col min="8912" max="8912" width="12.25" style="3" customWidth="1"/>
    <col min="8913" max="8913" width="28.25" style="3" customWidth="1"/>
    <col min="8914" max="8914" width="13.75" style="3" customWidth="1"/>
    <col min="8915" max="8915" width="5.625" style="3" customWidth="1"/>
    <col min="8916" max="8917" width="9.375" style="3" customWidth="1"/>
    <col min="8918" max="8918" width="13.125" style="3" customWidth="1"/>
    <col min="8919" max="9139" width="9" style="3"/>
    <col min="9140" max="9140" width="5" style="3" customWidth="1"/>
    <col min="9141" max="9141" width="15" style="3" customWidth="1"/>
    <col min="9142" max="9143" width="14.625" style="3" customWidth="1"/>
    <col min="9144" max="9144" width="6.25" style="3" customWidth="1"/>
    <col min="9145" max="9147" width="10.125" style="3" customWidth="1"/>
    <col min="9148" max="9148" width="10.5" style="3" customWidth="1"/>
    <col min="9149" max="9166" width="9" style="3"/>
    <col min="9167" max="9167" width="6.5" style="3" customWidth="1"/>
    <col min="9168" max="9168" width="12.25" style="3" customWidth="1"/>
    <col min="9169" max="9169" width="28.25" style="3" customWidth="1"/>
    <col min="9170" max="9170" width="13.75" style="3" customWidth="1"/>
    <col min="9171" max="9171" width="5.625" style="3" customWidth="1"/>
    <col min="9172" max="9173" width="9.375" style="3" customWidth="1"/>
    <col min="9174" max="9174" width="13.125" style="3" customWidth="1"/>
    <col min="9175" max="9395" width="9" style="3"/>
    <col min="9396" max="9396" width="5" style="3" customWidth="1"/>
    <col min="9397" max="9397" width="15" style="3" customWidth="1"/>
    <col min="9398" max="9399" width="14.625" style="3" customWidth="1"/>
    <col min="9400" max="9400" width="6.25" style="3" customWidth="1"/>
    <col min="9401" max="9403" width="10.125" style="3" customWidth="1"/>
    <col min="9404" max="9404" width="10.5" style="3" customWidth="1"/>
    <col min="9405" max="9422" width="9" style="3"/>
    <col min="9423" max="9423" width="6.5" style="3" customWidth="1"/>
    <col min="9424" max="9424" width="12.25" style="3" customWidth="1"/>
    <col min="9425" max="9425" width="28.25" style="3" customWidth="1"/>
    <col min="9426" max="9426" width="13.75" style="3" customWidth="1"/>
    <col min="9427" max="9427" width="5.625" style="3" customWidth="1"/>
    <col min="9428" max="9429" width="9.375" style="3" customWidth="1"/>
    <col min="9430" max="9430" width="13.125" style="3" customWidth="1"/>
    <col min="9431" max="9651" width="9" style="3"/>
    <col min="9652" max="9652" width="5" style="3" customWidth="1"/>
    <col min="9653" max="9653" width="15" style="3" customWidth="1"/>
    <col min="9654" max="9655" width="14.625" style="3" customWidth="1"/>
    <col min="9656" max="9656" width="6.25" style="3" customWidth="1"/>
    <col min="9657" max="9659" width="10.125" style="3" customWidth="1"/>
    <col min="9660" max="9660" width="10.5" style="3" customWidth="1"/>
    <col min="9661" max="9678" width="9" style="3"/>
    <col min="9679" max="9679" width="6.5" style="3" customWidth="1"/>
    <col min="9680" max="9680" width="12.25" style="3" customWidth="1"/>
    <col min="9681" max="9681" width="28.25" style="3" customWidth="1"/>
    <col min="9682" max="9682" width="13.75" style="3" customWidth="1"/>
    <col min="9683" max="9683" width="5.625" style="3" customWidth="1"/>
    <col min="9684" max="9685" width="9.375" style="3" customWidth="1"/>
    <col min="9686" max="9686" width="13.125" style="3" customWidth="1"/>
    <col min="9687" max="9907" width="9" style="3"/>
    <col min="9908" max="9908" width="5" style="3" customWidth="1"/>
    <col min="9909" max="9909" width="15" style="3" customWidth="1"/>
    <col min="9910" max="9911" width="14.625" style="3" customWidth="1"/>
    <col min="9912" max="9912" width="6.25" style="3" customWidth="1"/>
    <col min="9913" max="9915" width="10.125" style="3" customWidth="1"/>
    <col min="9916" max="9916" width="10.5" style="3" customWidth="1"/>
    <col min="9917" max="9934" width="9" style="3"/>
    <col min="9935" max="9935" width="6.5" style="3" customWidth="1"/>
    <col min="9936" max="9936" width="12.25" style="3" customWidth="1"/>
    <col min="9937" max="9937" width="28.25" style="3" customWidth="1"/>
    <col min="9938" max="9938" width="13.75" style="3" customWidth="1"/>
    <col min="9939" max="9939" width="5.625" style="3" customWidth="1"/>
    <col min="9940" max="9941" width="9.375" style="3" customWidth="1"/>
    <col min="9942" max="9942" width="13.125" style="3" customWidth="1"/>
    <col min="9943" max="10163" width="9" style="3"/>
    <col min="10164" max="10164" width="5" style="3" customWidth="1"/>
    <col min="10165" max="10165" width="15" style="3" customWidth="1"/>
    <col min="10166" max="10167" width="14.625" style="3" customWidth="1"/>
    <col min="10168" max="10168" width="6.25" style="3" customWidth="1"/>
    <col min="10169" max="10171" width="10.125" style="3" customWidth="1"/>
    <col min="10172" max="10172" width="10.5" style="3" customWidth="1"/>
    <col min="10173" max="10190" width="9" style="3"/>
    <col min="10191" max="10191" width="6.5" style="3" customWidth="1"/>
    <col min="10192" max="10192" width="12.25" style="3" customWidth="1"/>
    <col min="10193" max="10193" width="28.25" style="3" customWidth="1"/>
    <col min="10194" max="10194" width="13.75" style="3" customWidth="1"/>
    <col min="10195" max="10195" width="5.625" style="3" customWidth="1"/>
    <col min="10196" max="10197" width="9.375" style="3" customWidth="1"/>
    <col min="10198" max="10198" width="13.125" style="3" customWidth="1"/>
    <col min="10199" max="10419" width="9" style="3"/>
    <col min="10420" max="10420" width="5" style="3" customWidth="1"/>
    <col min="10421" max="10421" width="15" style="3" customWidth="1"/>
    <col min="10422" max="10423" width="14.625" style="3" customWidth="1"/>
    <col min="10424" max="10424" width="6.25" style="3" customWidth="1"/>
    <col min="10425" max="10427" width="10.125" style="3" customWidth="1"/>
    <col min="10428" max="10428" width="10.5" style="3" customWidth="1"/>
    <col min="10429" max="10446" width="9" style="3"/>
    <col min="10447" max="10447" width="6.5" style="3" customWidth="1"/>
    <col min="10448" max="10448" width="12.25" style="3" customWidth="1"/>
    <col min="10449" max="10449" width="28.25" style="3" customWidth="1"/>
    <col min="10450" max="10450" width="13.75" style="3" customWidth="1"/>
    <col min="10451" max="10451" width="5.625" style="3" customWidth="1"/>
    <col min="10452" max="10453" width="9.375" style="3" customWidth="1"/>
    <col min="10454" max="10454" width="13.125" style="3" customWidth="1"/>
    <col min="10455" max="10675" width="9" style="3"/>
    <col min="10676" max="10676" width="5" style="3" customWidth="1"/>
    <col min="10677" max="10677" width="15" style="3" customWidth="1"/>
    <col min="10678" max="10679" width="14.625" style="3" customWidth="1"/>
    <col min="10680" max="10680" width="6.25" style="3" customWidth="1"/>
    <col min="10681" max="10683" width="10.125" style="3" customWidth="1"/>
    <col min="10684" max="10684" width="10.5" style="3" customWidth="1"/>
    <col min="10685" max="10702" width="9" style="3"/>
    <col min="10703" max="10703" width="6.5" style="3" customWidth="1"/>
    <col min="10704" max="10704" width="12.25" style="3" customWidth="1"/>
    <col min="10705" max="10705" width="28.25" style="3" customWidth="1"/>
    <col min="10706" max="10706" width="13.75" style="3" customWidth="1"/>
    <col min="10707" max="10707" width="5.625" style="3" customWidth="1"/>
    <col min="10708" max="10709" width="9.375" style="3" customWidth="1"/>
    <col min="10710" max="10710" width="13.125" style="3" customWidth="1"/>
    <col min="10711" max="10931" width="9" style="3"/>
    <col min="10932" max="10932" width="5" style="3" customWidth="1"/>
    <col min="10933" max="10933" width="15" style="3" customWidth="1"/>
    <col min="10934" max="10935" width="14.625" style="3" customWidth="1"/>
    <col min="10936" max="10936" width="6.25" style="3" customWidth="1"/>
    <col min="10937" max="10939" width="10.125" style="3" customWidth="1"/>
    <col min="10940" max="10940" width="10.5" style="3" customWidth="1"/>
    <col min="10941" max="10958" width="9" style="3"/>
    <col min="10959" max="10959" width="6.5" style="3" customWidth="1"/>
    <col min="10960" max="10960" width="12.25" style="3" customWidth="1"/>
    <col min="10961" max="10961" width="28.25" style="3" customWidth="1"/>
    <col min="10962" max="10962" width="13.75" style="3" customWidth="1"/>
    <col min="10963" max="10963" width="5.625" style="3" customWidth="1"/>
    <col min="10964" max="10965" width="9.375" style="3" customWidth="1"/>
    <col min="10966" max="10966" width="13.125" style="3" customWidth="1"/>
    <col min="10967" max="11187" width="9" style="3"/>
    <col min="11188" max="11188" width="5" style="3" customWidth="1"/>
    <col min="11189" max="11189" width="15" style="3" customWidth="1"/>
    <col min="11190" max="11191" width="14.625" style="3" customWidth="1"/>
    <col min="11192" max="11192" width="6.25" style="3" customWidth="1"/>
    <col min="11193" max="11195" width="10.125" style="3" customWidth="1"/>
    <col min="11196" max="11196" width="10.5" style="3" customWidth="1"/>
    <col min="11197" max="11214" width="9" style="3"/>
    <col min="11215" max="11215" width="6.5" style="3" customWidth="1"/>
    <col min="11216" max="11216" width="12.25" style="3" customWidth="1"/>
    <col min="11217" max="11217" width="28.25" style="3" customWidth="1"/>
    <col min="11218" max="11218" width="13.75" style="3" customWidth="1"/>
    <col min="11219" max="11219" width="5.625" style="3" customWidth="1"/>
    <col min="11220" max="11221" width="9.375" style="3" customWidth="1"/>
    <col min="11222" max="11222" width="13.125" style="3" customWidth="1"/>
    <col min="11223" max="11443" width="9" style="3"/>
    <col min="11444" max="11444" width="5" style="3" customWidth="1"/>
    <col min="11445" max="11445" width="15" style="3" customWidth="1"/>
    <col min="11446" max="11447" width="14.625" style="3" customWidth="1"/>
    <col min="11448" max="11448" width="6.25" style="3" customWidth="1"/>
    <col min="11449" max="11451" width="10.125" style="3" customWidth="1"/>
    <col min="11452" max="11452" width="10.5" style="3" customWidth="1"/>
    <col min="11453" max="11470" width="9" style="3"/>
    <col min="11471" max="11471" width="6.5" style="3" customWidth="1"/>
    <col min="11472" max="11472" width="12.25" style="3" customWidth="1"/>
    <col min="11473" max="11473" width="28.25" style="3" customWidth="1"/>
    <col min="11474" max="11474" width="13.75" style="3" customWidth="1"/>
    <col min="11475" max="11475" width="5.625" style="3" customWidth="1"/>
    <col min="11476" max="11477" width="9.375" style="3" customWidth="1"/>
    <col min="11478" max="11478" width="13.125" style="3" customWidth="1"/>
    <col min="11479" max="11699" width="9" style="3"/>
    <col min="11700" max="11700" width="5" style="3" customWidth="1"/>
    <col min="11701" max="11701" width="15" style="3" customWidth="1"/>
    <col min="11702" max="11703" width="14.625" style="3" customWidth="1"/>
    <col min="11704" max="11704" width="6.25" style="3" customWidth="1"/>
    <col min="11705" max="11707" width="10.125" style="3" customWidth="1"/>
    <col min="11708" max="11708" width="10.5" style="3" customWidth="1"/>
    <col min="11709" max="11726" width="9" style="3"/>
    <col min="11727" max="11727" width="6.5" style="3" customWidth="1"/>
    <col min="11728" max="11728" width="12.25" style="3" customWidth="1"/>
    <col min="11729" max="11729" width="28.25" style="3" customWidth="1"/>
    <col min="11730" max="11730" width="13.75" style="3" customWidth="1"/>
    <col min="11731" max="11731" width="5.625" style="3" customWidth="1"/>
    <col min="11732" max="11733" width="9.375" style="3" customWidth="1"/>
    <col min="11734" max="11734" width="13.125" style="3" customWidth="1"/>
    <col min="11735" max="11955" width="9" style="3"/>
    <col min="11956" max="11956" width="5" style="3" customWidth="1"/>
    <col min="11957" max="11957" width="15" style="3" customWidth="1"/>
    <col min="11958" max="11959" width="14.625" style="3" customWidth="1"/>
    <col min="11960" max="11960" width="6.25" style="3" customWidth="1"/>
    <col min="11961" max="11963" width="10.125" style="3" customWidth="1"/>
    <col min="11964" max="11964" width="10.5" style="3" customWidth="1"/>
    <col min="11965" max="11982" width="9" style="3"/>
    <col min="11983" max="11983" width="6.5" style="3" customWidth="1"/>
    <col min="11984" max="11984" width="12.25" style="3" customWidth="1"/>
    <col min="11985" max="11985" width="28.25" style="3" customWidth="1"/>
    <col min="11986" max="11986" width="13.75" style="3" customWidth="1"/>
    <col min="11987" max="11987" width="5.625" style="3" customWidth="1"/>
    <col min="11988" max="11989" width="9.375" style="3" customWidth="1"/>
    <col min="11990" max="11990" width="13.125" style="3" customWidth="1"/>
    <col min="11991" max="12211" width="9" style="3"/>
    <col min="12212" max="12212" width="5" style="3" customWidth="1"/>
    <col min="12213" max="12213" width="15" style="3" customWidth="1"/>
    <col min="12214" max="12215" width="14.625" style="3" customWidth="1"/>
    <col min="12216" max="12216" width="6.25" style="3" customWidth="1"/>
    <col min="12217" max="12219" width="10.125" style="3" customWidth="1"/>
    <col min="12220" max="12220" width="10.5" style="3" customWidth="1"/>
    <col min="12221" max="12238" width="9" style="3"/>
    <col min="12239" max="12239" width="6.5" style="3" customWidth="1"/>
    <col min="12240" max="12240" width="12.25" style="3" customWidth="1"/>
    <col min="12241" max="12241" width="28.25" style="3" customWidth="1"/>
    <col min="12242" max="12242" width="13.75" style="3" customWidth="1"/>
    <col min="12243" max="12243" width="5.625" style="3" customWidth="1"/>
    <col min="12244" max="12245" width="9.375" style="3" customWidth="1"/>
    <col min="12246" max="12246" width="13.125" style="3" customWidth="1"/>
    <col min="12247" max="12467" width="9" style="3"/>
    <col min="12468" max="12468" width="5" style="3" customWidth="1"/>
    <col min="12469" max="12469" width="15" style="3" customWidth="1"/>
    <col min="12470" max="12471" width="14.625" style="3" customWidth="1"/>
    <col min="12472" max="12472" width="6.25" style="3" customWidth="1"/>
    <col min="12473" max="12475" width="10.125" style="3" customWidth="1"/>
    <col min="12476" max="12476" width="10.5" style="3" customWidth="1"/>
    <col min="12477" max="12494" width="9" style="3"/>
    <col min="12495" max="12495" width="6.5" style="3" customWidth="1"/>
    <col min="12496" max="12496" width="12.25" style="3" customWidth="1"/>
    <col min="12497" max="12497" width="28.25" style="3" customWidth="1"/>
    <col min="12498" max="12498" width="13.75" style="3" customWidth="1"/>
    <col min="12499" max="12499" width="5.625" style="3" customWidth="1"/>
    <col min="12500" max="12501" width="9.375" style="3" customWidth="1"/>
    <col min="12502" max="12502" width="13.125" style="3" customWidth="1"/>
    <col min="12503" max="12723" width="9" style="3"/>
    <col min="12724" max="12724" width="5" style="3" customWidth="1"/>
    <col min="12725" max="12725" width="15" style="3" customWidth="1"/>
    <col min="12726" max="12727" width="14.625" style="3" customWidth="1"/>
    <col min="12728" max="12728" width="6.25" style="3" customWidth="1"/>
    <col min="12729" max="12731" width="10.125" style="3" customWidth="1"/>
    <col min="12732" max="12732" width="10.5" style="3" customWidth="1"/>
    <col min="12733" max="12750" width="9" style="3"/>
    <col min="12751" max="12751" width="6.5" style="3" customWidth="1"/>
    <col min="12752" max="12752" width="12.25" style="3" customWidth="1"/>
    <col min="12753" max="12753" width="28.25" style="3" customWidth="1"/>
    <col min="12754" max="12754" width="13.75" style="3" customWidth="1"/>
    <col min="12755" max="12755" width="5.625" style="3" customWidth="1"/>
    <col min="12756" max="12757" width="9.375" style="3" customWidth="1"/>
    <col min="12758" max="12758" width="13.125" style="3" customWidth="1"/>
    <col min="12759" max="12979" width="9" style="3"/>
    <col min="12980" max="12980" width="5" style="3" customWidth="1"/>
    <col min="12981" max="12981" width="15" style="3" customWidth="1"/>
    <col min="12982" max="12983" width="14.625" style="3" customWidth="1"/>
    <col min="12984" max="12984" width="6.25" style="3" customWidth="1"/>
    <col min="12985" max="12987" width="10.125" style="3" customWidth="1"/>
    <col min="12988" max="12988" width="10.5" style="3" customWidth="1"/>
    <col min="12989" max="13006" width="9" style="3"/>
    <col min="13007" max="13007" width="6.5" style="3" customWidth="1"/>
    <col min="13008" max="13008" width="12.25" style="3" customWidth="1"/>
    <col min="13009" max="13009" width="28.25" style="3" customWidth="1"/>
    <col min="13010" max="13010" width="13.75" style="3" customWidth="1"/>
    <col min="13011" max="13011" width="5.625" style="3" customWidth="1"/>
    <col min="13012" max="13013" width="9.375" style="3" customWidth="1"/>
    <col min="13014" max="13014" width="13.125" style="3" customWidth="1"/>
    <col min="13015" max="13235" width="9" style="3"/>
    <col min="13236" max="13236" width="5" style="3" customWidth="1"/>
    <col min="13237" max="13237" width="15" style="3" customWidth="1"/>
    <col min="13238" max="13239" width="14.625" style="3" customWidth="1"/>
    <col min="13240" max="13240" width="6.25" style="3" customWidth="1"/>
    <col min="13241" max="13243" width="10.125" style="3" customWidth="1"/>
    <col min="13244" max="13244" width="10.5" style="3" customWidth="1"/>
    <col min="13245" max="13262" width="9" style="3"/>
    <col min="13263" max="13263" width="6.5" style="3" customWidth="1"/>
    <col min="13264" max="13264" width="12.25" style="3" customWidth="1"/>
    <col min="13265" max="13265" width="28.25" style="3" customWidth="1"/>
    <col min="13266" max="13266" width="13.75" style="3" customWidth="1"/>
    <col min="13267" max="13267" width="5.625" style="3" customWidth="1"/>
    <col min="13268" max="13269" width="9.375" style="3" customWidth="1"/>
    <col min="13270" max="13270" width="13.125" style="3" customWidth="1"/>
    <col min="13271" max="13491" width="9" style="3"/>
    <col min="13492" max="13492" width="5" style="3" customWidth="1"/>
    <col min="13493" max="13493" width="15" style="3" customWidth="1"/>
    <col min="13494" max="13495" width="14.625" style="3" customWidth="1"/>
    <col min="13496" max="13496" width="6.25" style="3" customWidth="1"/>
    <col min="13497" max="13499" width="10.125" style="3" customWidth="1"/>
    <col min="13500" max="13500" width="10.5" style="3" customWidth="1"/>
    <col min="13501" max="13518" width="9" style="3"/>
    <col min="13519" max="13519" width="6.5" style="3" customWidth="1"/>
    <col min="13520" max="13520" width="12.25" style="3" customWidth="1"/>
    <col min="13521" max="13521" width="28.25" style="3" customWidth="1"/>
    <col min="13522" max="13522" width="13.75" style="3" customWidth="1"/>
    <col min="13523" max="13523" width="5.625" style="3" customWidth="1"/>
    <col min="13524" max="13525" width="9.375" style="3" customWidth="1"/>
    <col min="13526" max="13526" width="13.125" style="3" customWidth="1"/>
    <col min="13527" max="13747" width="9" style="3"/>
    <col min="13748" max="13748" width="5" style="3" customWidth="1"/>
    <col min="13749" max="13749" width="15" style="3" customWidth="1"/>
    <col min="13750" max="13751" width="14.625" style="3" customWidth="1"/>
    <col min="13752" max="13752" width="6.25" style="3" customWidth="1"/>
    <col min="13753" max="13755" width="10.125" style="3" customWidth="1"/>
    <col min="13756" max="13756" width="10.5" style="3" customWidth="1"/>
    <col min="13757" max="13774" width="9" style="3"/>
    <col min="13775" max="13775" width="6.5" style="3" customWidth="1"/>
    <col min="13776" max="13776" width="12.25" style="3" customWidth="1"/>
    <col min="13777" max="13777" width="28.25" style="3" customWidth="1"/>
    <col min="13778" max="13778" width="13.75" style="3" customWidth="1"/>
    <col min="13779" max="13779" width="5.625" style="3" customWidth="1"/>
    <col min="13780" max="13781" width="9.375" style="3" customWidth="1"/>
    <col min="13782" max="13782" width="13.125" style="3" customWidth="1"/>
    <col min="13783" max="14003" width="9" style="3"/>
    <col min="14004" max="14004" width="5" style="3" customWidth="1"/>
    <col min="14005" max="14005" width="15" style="3" customWidth="1"/>
    <col min="14006" max="14007" width="14.625" style="3" customWidth="1"/>
    <col min="14008" max="14008" width="6.25" style="3" customWidth="1"/>
    <col min="14009" max="14011" width="10.125" style="3" customWidth="1"/>
    <col min="14012" max="14012" width="10.5" style="3" customWidth="1"/>
    <col min="14013" max="14030" width="9" style="3"/>
    <col min="14031" max="14031" width="6.5" style="3" customWidth="1"/>
    <col min="14032" max="14032" width="12.25" style="3" customWidth="1"/>
    <col min="14033" max="14033" width="28.25" style="3" customWidth="1"/>
    <col min="14034" max="14034" width="13.75" style="3" customWidth="1"/>
    <col min="14035" max="14035" width="5.625" style="3" customWidth="1"/>
    <col min="14036" max="14037" width="9.375" style="3" customWidth="1"/>
    <col min="14038" max="14038" width="13.125" style="3" customWidth="1"/>
    <col min="14039" max="14259" width="9" style="3"/>
    <col min="14260" max="14260" width="5" style="3" customWidth="1"/>
    <col min="14261" max="14261" width="15" style="3" customWidth="1"/>
    <col min="14262" max="14263" width="14.625" style="3" customWidth="1"/>
    <col min="14264" max="14264" width="6.25" style="3" customWidth="1"/>
    <col min="14265" max="14267" width="10.125" style="3" customWidth="1"/>
    <col min="14268" max="14268" width="10.5" style="3" customWidth="1"/>
    <col min="14269" max="14286" width="9" style="3"/>
    <col min="14287" max="14287" width="6.5" style="3" customWidth="1"/>
    <col min="14288" max="14288" width="12.25" style="3" customWidth="1"/>
    <col min="14289" max="14289" width="28.25" style="3" customWidth="1"/>
    <col min="14290" max="14290" width="13.75" style="3" customWidth="1"/>
    <col min="14291" max="14291" width="5.625" style="3" customWidth="1"/>
    <col min="14292" max="14293" width="9.375" style="3" customWidth="1"/>
    <col min="14294" max="14294" width="13.125" style="3" customWidth="1"/>
    <col min="14295" max="14515" width="9" style="3"/>
    <col min="14516" max="14516" width="5" style="3" customWidth="1"/>
    <col min="14517" max="14517" width="15" style="3" customWidth="1"/>
    <col min="14518" max="14519" width="14.625" style="3" customWidth="1"/>
    <col min="14520" max="14520" width="6.25" style="3" customWidth="1"/>
    <col min="14521" max="14523" width="10.125" style="3" customWidth="1"/>
    <col min="14524" max="14524" width="10.5" style="3" customWidth="1"/>
    <col min="14525" max="14542" width="9" style="3"/>
    <col min="14543" max="14543" width="6.5" style="3" customWidth="1"/>
    <col min="14544" max="14544" width="12.25" style="3" customWidth="1"/>
    <col min="14545" max="14545" width="28.25" style="3" customWidth="1"/>
    <col min="14546" max="14546" width="13.75" style="3" customWidth="1"/>
    <col min="14547" max="14547" width="5.625" style="3" customWidth="1"/>
    <col min="14548" max="14549" width="9.375" style="3" customWidth="1"/>
    <col min="14550" max="14550" width="13.125" style="3" customWidth="1"/>
    <col min="14551" max="14771" width="9" style="3"/>
    <col min="14772" max="14772" width="5" style="3" customWidth="1"/>
    <col min="14773" max="14773" width="15" style="3" customWidth="1"/>
    <col min="14774" max="14775" width="14.625" style="3" customWidth="1"/>
    <col min="14776" max="14776" width="6.25" style="3" customWidth="1"/>
    <col min="14777" max="14779" width="10.125" style="3" customWidth="1"/>
    <col min="14780" max="14780" width="10.5" style="3" customWidth="1"/>
    <col min="14781" max="14798" width="9" style="3"/>
    <col min="14799" max="14799" width="6.5" style="3" customWidth="1"/>
    <col min="14800" max="14800" width="12.25" style="3" customWidth="1"/>
    <col min="14801" max="14801" width="28.25" style="3" customWidth="1"/>
    <col min="14802" max="14802" width="13.75" style="3" customWidth="1"/>
    <col min="14803" max="14803" width="5.625" style="3" customWidth="1"/>
    <col min="14804" max="14805" width="9.375" style="3" customWidth="1"/>
    <col min="14806" max="14806" width="13.125" style="3" customWidth="1"/>
    <col min="14807" max="15027" width="9" style="3"/>
    <col min="15028" max="15028" width="5" style="3" customWidth="1"/>
    <col min="15029" max="15029" width="15" style="3" customWidth="1"/>
    <col min="15030" max="15031" width="14.625" style="3" customWidth="1"/>
    <col min="15032" max="15032" width="6.25" style="3" customWidth="1"/>
    <col min="15033" max="15035" width="10.125" style="3" customWidth="1"/>
    <col min="15036" max="15036" width="10.5" style="3" customWidth="1"/>
    <col min="15037" max="15054" width="9" style="3"/>
    <col min="15055" max="15055" width="6.5" style="3" customWidth="1"/>
    <col min="15056" max="15056" width="12.25" style="3" customWidth="1"/>
    <col min="15057" max="15057" width="28.25" style="3" customWidth="1"/>
    <col min="15058" max="15058" width="13.75" style="3" customWidth="1"/>
    <col min="15059" max="15059" width="5.625" style="3" customWidth="1"/>
    <col min="15060" max="15061" width="9.375" style="3" customWidth="1"/>
    <col min="15062" max="15062" width="13.125" style="3" customWidth="1"/>
    <col min="15063" max="15283" width="9" style="3"/>
    <col min="15284" max="15284" width="5" style="3" customWidth="1"/>
    <col min="15285" max="15285" width="15" style="3" customWidth="1"/>
    <col min="15286" max="15287" width="14.625" style="3" customWidth="1"/>
    <col min="15288" max="15288" width="6.25" style="3" customWidth="1"/>
    <col min="15289" max="15291" width="10.125" style="3" customWidth="1"/>
    <col min="15292" max="15292" width="10.5" style="3" customWidth="1"/>
    <col min="15293" max="15310" width="9" style="3"/>
    <col min="15311" max="15311" width="6.5" style="3" customWidth="1"/>
    <col min="15312" max="15312" width="12.25" style="3" customWidth="1"/>
    <col min="15313" max="15313" width="28.25" style="3" customWidth="1"/>
    <col min="15314" max="15314" width="13.75" style="3" customWidth="1"/>
    <col min="15315" max="15315" width="5.625" style="3" customWidth="1"/>
    <col min="15316" max="15317" width="9.375" style="3" customWidth="1"/>
    <col min="15318" max="15318" width="13.125" style="3" customWidth="1"/>
    <col min="15319" max="15539" width="9" style="3"/>
    <col min="15540" max="15540" width="5" style="3" customWidth="1"/>
    <col min="15541" max="15541" width="15" style="3" customWidth="1"/>
    <col min="15542" max="15543" width="14.625" style="3" customWidth="1"/>
    <col min="15544" max="15544" width="6.25" style="3" customWidth="1"/>
    <col min="15545" max="15547" width="10.125" style="3" customWidth="1"/>
    <col min="15548" max="15548" width="10.5" style="3" customWidth="1"/>
    <col min="15549" max="15566" width="9" style="3"/>
    <col min="15567" max="15567" width="6.5" style="3" customWidth="1"/>
    <col min="15568" max="15568" width="12.25" style="3" customWidth="1"/>
    <col min="15569" max="15569" width="28.25" style="3" customWidth="1"/>
    <col min="15570" max="15570" width="13.75" style="3" customWidth="1"/>
    <col min="15571" max="15571" width="5.625" style="3" customWidth="1"/>
    <col min="15572" max="15573" width="9.375" style="3" customWidth="1"/>
    <col min="15574" max="15574" width="13.125" style="3" customWidth="1"/>
    <col min="15575" max="15795" width="9" style="3"/>
    <col min="15796" max="15796" width="5" style="3" customWidth="1"/>
    <col min="15797" max="15797" width="15" style="3" customWidth="1"/>
    <col min="15798" max="15799" width="14.625" style="3" customWidth="1"/>
    <col min="15800" max="15800" width="6.25" style="3" customWidth="1"/>
    <col min="15801" max="15803" width="10.125" style="3" customWidth="1"/>
    <col min="15804" max="15804" width="10.5" style="3" customWidth="1"/>
    <col min="15805" max="15822" width="9" style="3"/>
    <col min="15823" max="15823" width="6.5" style="3" customWidth="1"/>
    <col min="15824" max="15824" width="12.25" style="3" customWidth="1"/>
    <col min="15825" max="15825" width="28.25" style="3" customWidth="1"/>
    <col min="15826" max="15826" width="13.75" style="3" customWidth="1"/>
    <col min="15827" max="15827" width="5.625" style="3" customWidth="1"/>
    <col min="15828" max="15829" width="9.375" style="3" customWidth="1"/>
    <col min="15830" max="15830" width="13.125" style="3" customWidth="1"/>
    <col min="15831" max="16051" width="9" style="3"/>
    <col min="16052" max="16052" width="5" style="3" customWidth="1"/>
    <col min="16053" max="16053" width="15" style="3" customWidth="1"/>
    <col min="16054" max="16055" width="14.625" style="3" customWidth="1"/>
    <col min="16056" max="16056" width="6.25" style="3" customWidth="1"/>
    <col min="16057" max="16059" width="10.125" style="3" customWidth="1"/>
    <col min="16060" max="16060" width="10.5" style="3" customWidth="1"/>
    <col min="16061" max="16078" width="9" style="3"/>
    <col min="16079" max="16079" width="6.5" style="3" customWidth="1"/>
    <col min="16080" max="16080" width="12.25" style="3" customWidth="1"/>
    <col min="16081" max="16081" width="28.25" style="3" customWidth="1"/>
    <col min="16082" max="16082" width="13.75" style="3" customWidth="1"/>
    <col min="16083" max="16083" width="5.625" style="3" customWidth="1"/>
    <col min="16084" max="16085" width="9.375" style="3" customWidth="1"/>
    <col min="16086" max="16086" width="13.125" style="3" customWidth="1"/>
    <col min="16087" max="16307" width="9" style="3"/>
    <col min="16308" max="16308" width="5" style="3" customWidth="1"/>
    <col min="16309" max="16309" width="15" style="3" customWidth="1"/>
    <col min="16310" max="16311" width="14.625" style="3" customWidth="1"/>
    <col min="16312" max="16312" width="6.25" style="3" customWidth="1"/>
    <col min="16313" max="16315" width="10.125" style="3" customWidth="1"/>
    <col min="16316" max="16316" width="10.5" style="3" customWidth="1"/>
    <col min="16317" max="16319" width="9" style="3"/>
    <col min="16320" max="16384" width="9" style="3" customWidth="1"/>
  </cols>
  <sheetData>
    <row r="1" spans="2:16" ht="22.5" x14ac:dyDescent="0.15">
      <c r="B1" s="34" t="s">
        <v>23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1"/>
    </row>
    <row r="2" spans="2:16" ht="16.5" customHeight="1" x14ac:dyDescent="0.15">
      <c r="B2" s="35" t="s">
        <v>384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4"/>
    </row>
    <row r="3" spans="2:16" ht="18.75" x14ac:dyDescent="0.15">
      <c r="B3" s="36" t="s">
        <v>27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5"/>
    </row>
    <row r="4" spans="2:16" ht="21" customHeight="1" x14ac:dyDescent="0.15">
      <c r="B4" s="36" t="s">
        <v>26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5"/>
    </row>
    <row r="5" spans="2:16" ht="18.75" x14ac:dyDescent="0.15">
      <c r="B5" s="37" t="s">
        <v>0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6"/>
    </row>
    <row r="6" spans="2:16" ht="18.75" x14ac:dyDescent="0.15">
      <c r="B6" s="38" t="s">
        <v>24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7"/>
    </row>
    <row r="7" spans="2:16" ht="60" customHeight="1" x14ac:dyDescent="0.15">
      <c r="B7" s="44" t="s">
        <v>1</v>
      </c>
      <c r="C7" s="45" t="s">
        <v>2</v>
      </c>
      <c r="D7" s="46" t="s">
        <v>3</v>
      </c>
      <c r="E7" s="46" t="s">
        <v>4</v>
      </c>
      <c r="F7" s="46" t="s">
        <v>5</v>
      </c>
      <c r="G7" s="39" t="s">
        <v>6</v>
      </c>
      <c r="H7" s="39"/>
      <c r="I7" s="40" t="s">
        <v>7</v>
      </c>
      <c r="J7" s="40"/>
      <c r="K7" s="40"/>
      <c r="L7" s="21" t="s">
        <v>379</v>
      </c>
      <c r="M7" s="21" t="s">
        <v>8</v>
      </c>
      <c r="N7" s="21" t="s">
        <v>380</v>
      </c>
      <c r="O7" s="47" t="s">
        <v>9</v>
      </c>
      <c r="P7" s="8"/>
    </row>
    <row r="8" spans="2:16" ht="37.5" customHeight="1" x14ac:dyDescent="0.15">
      <c r="B8" s="44"/>
      <c r="C8" s="45"/>
      <c r="D8" s="46"/>
      <c r="E8" s="46"/>
      <c r="F8" s="46"/>
      <c r="G8" s="21" t="s">
        <v>376</v>
      </c>
      <c r="H8" s="21" t="s">
        <v>377</v>
      </c>
      <c r="I8" s="22" t="s">
        <v>10</v>
      </c>
      <c r="J8" s="22" t="s">
        <v>11</v>
      </c>
      <c r="K8" s="22" t="s">
        <v>12</v>
      </c>
      <c r="L8" s="39" t="s">
        <v>378</v>
      </c>
      <c r="M8" s="39"/>
      <c r="N8" s="39"/>
      <c r="O8" s="47"/>
      <c r="P8" s="8"/>
    </row>
    <row r="9" spans="2:16" ht="21.75" customHeight="1" x14ac:dyDescent="0.15">
      <c r="B9" s="53">
        <v>1</v>
      </c>
      <c r="C9" s="49" t="s">
        <v>29</v>
      </c>
      <c r="D9" s="50" t="s">
        <v>30</v>
      </c>
      <c r="E9" s="53" t="s">
        <v>32</v>
      </c>
      <c r="F9" s="51" t="s">
        <v>31</v>
      </c>
      <c r="G9" s="58"/>
      <c r="H9" s="52">
        <v>1.49</v>
      </c>
      <c r="I9" s="51"/>
      <c r="J9" s="51"/>
      <c r="K9" s="53"/>
      <c r="L9" s="54">
        <v>1.49</v>
      </c>
      <c r="M9" s="54">
        <f>L9*0.13</f>
        <v>0.19370000000000001</v>
      </c>
      <c r="N9" s="54">
        <f>L9*1.13</f>
        <v>1.6836999999999998</v>
      </c>
      <c r="O9" s="33"/>
      <c r="P9" s="8"/>
    </row>
    <row r="10" spans="2:16" ht="21.75" customHeight="1" x14ac:dyDescent="0.15">
      <c r="B10" s="53">
        <v>2</v>
      </c>
      <c r="C10" s="53" t="s">
        <v>33</v>
      </c>
      <c r="D10" s="53" t="s">
        <v>34</v>
      </c>
      <c r="E10" s="53" t="s">
        <v>35</v>
      </c>
      <c r="F10" s="51" t="s">
        <v>31</v>
      </c>
      <c r="G10" s="58"/>
      <c r="H10" s="52">
        <v>20.8</v>
      </c>
      <c r="I10" s="51"/>
      <c r="J10" s="51"/>
      <c r="K10" s="53"/>
      <c r="L10" s="54">
        <v>20.8</v>
      </c>
      <c r="M10" s="54">
        <f t="shared" ref="M10:M73" si="0">L10*0.13</f>
        <v>2.7040000000000002</v>
      </c>
      <c r="N10" s="54">
        <f t="shared" ref="N10:N73" si="1">L10*1.13</f>
        <v>23.503999999999998</v>
      </c>
      <c r="O10" s="33"/>
      <c r="P10" s="8"/>
    </row>
    <row r="11" spans="2:16" ht="21.75" customHeight="1" x14ac:dyDescent="0.15">
      <c r="B11" s="53">
        <v>3</v>
      </c>
      <c r="C11" s="51" t="s">
        <v>36</v>
      </c>
      <c r="D11" s="53" t="s">
        <v>34</v>
      </c>
      <c r="E11" s="53" t="s">
        <v>37</v>
      </c>
      <c r="F11" s="51" t="s">
        <v>31</v>
      </c>
      <c r="G11" s="58"/>
      <c r="H11" s="52">
        <v>22.599999999999998</v>
      </c>
      <c r="I11" s="51"/>
      <c r="J11" s="51"/>
      <c r="K11" s="53"/>
      <c r="L11" s="54">
        <v>22.599999999999998</v>
      </c>
      <c r="M11" s="54">
        <f t="shared" si="0"/>
        <v>2.9379999999999997</v>
      </c>
      <c r="N11" s="54">
        <f t="shared" si="1"/>
        <v>25.537999999999997</v>
      </c>
      <c r="O11" s="33"/>
      <c r="P11" s="8"/>
    </row>
    <row r="12" spans="2:16" ht="21.75" customHeight="1" x14ac:dyDescent="0.15">
      <c r="B12" s="53">
        <v>4</v>
      </c>
      <c r="C12" s="51" t="s">
        <v>38</v>
      </c>
      <c r="D12" s="53" t="s">
        <v>39</v>
      </c>
      <c r="E12" s="53" t="s">
        <v>40</v>
      </c>
      <c r="F12" s="51" t="s">
        <v>31</v>
      </c>
      <c r="G12" s="58"/>
      <c r="H12" s="52">
        <v>11.48</v>
      </c>
      <c r="I12" s="51"/>
      <c r="J12" s="51"/>
      <c r="K12" s="53"/>
      <c r="L12" s="54">
        <v>11.48</v>
      </c>
      <c r="M12" s="54">
        <f t="shared" si="0"/>
        <v>1.4924000000000002</v>
      </c>
      <c r="N12" s="54">
        <f t="shared" si="1"/>
        <v>12.972399999999999</v>
      </c>
      <c r="O12" s="33"/>
      <c r="P12" s="8"/>
    </row>
    <row r="13" spans="2:16" ht="21.75" customHeight="1" x14ac:dyDescent="0.15">
      <c r="B13" s="53">
        <v>5</v>
      </c>
      <c r="C13" s="51" t="s">
        <v>41</v>
      </c>
      <c r="D13" s="53" t="s">
        <v>42</v>
      </c>
      <c r="E13" s="53" t="s">
        <v>44</v>
      </c>
      <c r="F13" s="51" t="s">
        <v>43</v>
      </c>
      <c r="G13" s="58"/>
      <c r="H13" s="52">
        <v>11.48</v>
      </c>
      <c r="I13" s="51"/>
      <c r="J13" s="51"/>
      <c r="K13" s="53"/>
      <c r="L13" s="54">
        <v>11.48</v>
      </c>
      <c r="M13" s="54">
        <f t="shared" si="0"/>
        <v>1.4924000000000002</v>
      </c>
      <c r="N13" s="54">
        <f t="shared" si="1"/>
        <v>12.972399999999999</v>
      </c>
      <c r="O13" s="33"/>
      <c r="P13" s="8"/>
    </row>
    <row r="14" spans="2:16" ht="21.75" customHeight="1" x14ac:dyDescent="0.15">
      <c r="B14" s="53">
        <v>6</v>
      </c>
      <c r="C14" s="51" t="s">
        <v>45</v>
      </c>
      <c r="D14" s="53" t="s">
        <v>46</v>
      </c>
      <c r="E14" s="53" t="s">
        <v>47</v>
      </c>
      <c r="F14" s="51" t="s">
        <v>31</v>
      </c>
      <c r="G14" s="58"/>
      <c r="H14" s="52">
        <v>10.835000000000001</v>
      </c>
      <c r="I14" s="51"/>
      <c r="J14" s="51"/>
      <c r="K14" s="53"/>
      <c r="L14" s="54">
        <v>10.835000000000001</v>
      </c>
      <c r="M14" s="54">
        <f t="shared" si="0"/>
        <v>1.4085500000000002</v>
      </c>
      <c r="N14" s="54">
        <f t="shared" si="1"/>
        <v>12.243549999999999</v>
      </c>
      <c r="O14" s="33"/>
      <c r="P14" s="8"/>
    </row>
    <row r="15" spans="2:16" ht="21.75" customHeight="1" x14ac:dyDescent="0.15">
      <c r="B15" s="53">
        <v>7</v>
      </c>
      <c r="C15" s="51" t="s">
        <v>48</v>
      </c>
      <c r="D15" s="53" t="s">
        <v>49</v>
      </c>
      <c r="E15" s="53" t="s">
        <v>50</v>
      </c>
      <c r="F15" s="51" t="s">
        <v>31</v>
      </c>
      <c r="G15" s="58"/>
      <c r="H15" s="52">
        <v>10.835000000000001</v>
      </c>
      <c r="I15" s="51"/>
      <c r="J15" s="51"/>
      <c r="K15" s="53"/>
      <c r="L15" s="54">
        <v>10.835000000000001</v>
      </c>
      <c r="M15" s="54">
        <f t="shared" si="0"/>
        <v>1.4085500000000002</v>
      </c>
      <c r="N15" s="54">
        <f t="shared" si="1"/>
        <v>12.243549999999999</v>
      </c>
      <c r="O15" s="33"/>
      <c r="P15" s="8"/>
    </row>
    <row r="16" spans="2:16" ht="21.75" customHeight="1" x14ac:dyDescent="0.15">
      <c r="B16" s="53">
        <v>8</v>
      </c>
      <c r="C16" s="51" t="s">
        <v>51</v>
      </c>
      <c r="D16" s="53" t="s">
        <v>52</v>
      </c>
      <c r="E16" s="53" t="s">
        <v>53</v>
      </c>
      <c r="F16" s="51" t="s">
        <v>31</v>
      </c>
      <c r="G16" s="58"/>
      <c r="H16" s="52">
        <v>0.25</v>
      </c>
      <c r="I16" s="51"/>
      <c r="J16" s="51"/>
      <c r="K16" s="53"/>
      <c r="L16" s="54">
        <v>0.25</v>
      </c>
      <c r="M16" s="54">
        <f t="shared" si="0"/>
        <v>3.2500000000000001E-2</v>
      </c>
      <c r="N16" s="54">
        <f t="shared" si="1"/>
        <v>0.28249999999999997</v>
      </c>
      <c r="O16" s="33"/>
      <c r="P16" s="8"/>
    </row>
    <row r="17" spans="2:16" ht="21.75" customHeight="1" x14ac:dyDescent="0.15">
      <c r="B17" s="53">
        <v>9</v>
      </c>
      <c r="C17" s="51" t="s">
        <v>54</v>
      </c>
      <c r="D17" s="53" t="s">
        <v>55</v>
      </c>
      <c r="E17" s="53" t="s">
        <v>56</v>
      </c>
      <c r="F17" s="51" t="s">
        <v>31</v>
      </c>
      <c r="G17" s="58"/>
      <c r="H17" s="52">
        <v>0.15</v>
      </c>
      <c r="I17" s="51"/>
      <c r="J17" s="51"/>
      <c r="K17" s="53"/>
      <c r="L17" s="54">
        <v>0.15</v>
      </c>
      <c r="M17" s="54">
        <f t="shared" si="0"/>
        <v>1.95E-2</v>
      </c>
      <c r="N17" s="54">
        <f t="shared" si="1"/>
        <v>0.16949999999999998</v>
      </c>
      <c r="O17" s="33"/>
      <c r="P17" s="8"/>
    </row>
    <row r="18" spans="2:16" ht="21.75" customHeight="1" x14ac:dyDescent="0.15">
      <c r="B18" s="53">
        <v>10</v>
      </c>
      <c r="C18" s="51" t="s">
        <v>57</v>
      </c>
      <c r="D18" s="53" t="s">
        <v>58</v>
      </c>
      <c r="E18" s="53" t="s">
        <v>59</v>
      </c>
      <c r="F18" s="51" t="s">
        <v>31</v>
      </c>
      <c r="G18" s="58"/>
      <c r="H18" s="52">
        <v>0.43</v>
      </c>
      <c r="I18" s="51"/>
      <c r="J18" s="51"/>
      <c r="K18" s="53"/>
      <c r="L18" s="54">
        <v>0.43</v>
      </c>
      <c r="M18" s="54">
        <f t="shared" si="0"/>
        <v>5.5899999999999998E-2</v>
      </c>
      <c r="N18" s="54">
        <f t="shared" si="1"/>
        <v>0.48589999999999994</v>
      </c>
      <c r="O18" s="33"/>
      <c r="P18" s="8"/>
    </row>
    <row r="19" spans="2:16" ht="21.75" customHeight="1" x14ac:dyDescent="0.15">
      <c r="B19" s="53">
        <v>11</v>
      </c>
      <c r="C19" s="51" t="s">
        <v>60</v>
      </c>
      <c r="D19" s="53" t="s">
        <v>61</v>
      </c>
      <c r="E19" s="53" t="s">
        <v>62</v>
      </c>
      <c r="F19" s="51" t="s">
        <v>31</v>
      </c>
      <c r="G19" s="58"/>
      <c r="H19" s="52">
        <v>0.48</v>
      </c>
      <c r="I19" s="51"/>
      <c r="J19" s="51"/>
      <c r="K19" s="53"/>
      <c r="L19" s="54">
        <v>0.48</v>
      </c>
      <c r="M19" s="54">
        <f t="shared" si="0"/>
        <v>6.2399999999999997E-2</v>
      </c>
      <c r="N19" s="54">
        <f t="shared" si="1"/>
        <v>0.54239999999999988</v>
      </c>
      <c r="O19" s="33"/>
      <c r="P19" s="8"/>
    </row>
    <row r="20" spans="2:16" ht="21.75" customHeight="1" x14ac:dyDescent="0.15">
      <c r="B20" s="53">
        <v>12</v>
      </c>
      <c r="C20" s="51" t="s">
        <v>63</v>
      </c>
      <c r="D20" s="53" t="s">
        <v>64</v>
      </c>
      <c r="E20" s="53" t="s">
        <v>66</v>
      </c>
      <c r="F20" s="51" t="s">
        <v>65</v>
      </c>
      <c r="G20" s="58"/>
      <c r="H20" s="52">
        <v>0.48</v>
      </c>
      <c r="I20" s="51"/>
      <c r="J20" s="51"/>
      <c r="K20" s="53"/>
      <c r="L20" s="54">
        <v>0.48</v>
      </c>
      <c r="M20" s="54">
        <f t="shared" si="0"/>
        <v>6.2399999999999997E-2</v>
      </c>
      <c r="N20" s="54">
        <f t="shared" si="1"/>
        <v>0.54239999999999988</v>
      </c>
      <c r="O20" s="33"/>
      <c r="P20" s="8"/>
    </row>
    <row r="21" spans="2:16" ht="21.75" customHeight="1" x14ac:dyDescent="0.15">
      <c r="B21" s="53">
        <v>13</v>
      </c>
      <c r="C21" s="51" t="s">
        <v>67</v>
      </c>
      <c r="D21" s="53" t="s">
        <v>68</v>
      </c>
      <c r="E21" s="56" t="s">
        <v>69</v>
      </c>
      <c r="F21" s="51" t="s">
        <v>43</v>
      </c>
      <c r="G21" s="58"/>
      <c r="H21" s="55">
        <v>0.25</v>
      </c>
      <c r="I21" s="51"/>
      <c r="J21" s="51"/>
      <c r="K21" s="53"/>
      <c r="L21" s="54">
        <v>0.25</v>
      </c>
      <c r="M21" s="54">
        <f t="shared" si="0"/>
        <v>3.2500000000000001E-2</v>
      </c>
      <c r="N21" s="54">
        <f t="shared" si="1"/>
        <v>0.28249999999999997</v>
      </c>
      <c r="O21" s="33"/>
      <c r="P21" s="8"/>
    </row>
    <row r="22" spans="2:16" ht="21.75" customHeight="1" x14ac:dyDescent="0.15">
      <c r="B22" s="53">
        <v>14</v>
      </c>
      <c r="C22" s="51" t="s">
        <v>70</v>
      </c>
      <c r="D22" s="53" t="s">
        <v>71</v>
      </c>
      <c r="E22" s="57" t="s">
        <v>72</v>
      </c>
      <c r="F22" s="51" t="s">
        <v>31</v>
      </c>
      <c r="G22" s="58"/>
      <c r="H22" s="55">
        <v>0.25</v>
      </c>
      <c r="I22" s="51"/>
      <c r="J22" s="51"/>
      <c r="K22" s="53"/>
      <c r="L22" s="54">
        <v>0.25</v>
      </c>
      <c r="M22" s="54">
        <f t="shared" si="0"/>
        <v>3.2500000000000001E-2</v>
      </c>
      <c r="N22" s="54">
        <f t="shared" si="1"/>
        <v>0.28249999999999997</v>
      </c>
      <c r="O22" s="33"/>
      <c r="P22" s="8"/>
    </row>
    <row r="23" spans="2:16" ht="21.75" customHeight="1" x14ac:dyDescent="0.15">
      <c r="B23" s="53">
        <v>15</v>
      </c>
      <c r="C23" s="51" t="s">
        <v>73</v>
      </c>
      <c r="D23" s="53" t="s">
        <v>74</v>
      </c>
      <c r="E23" s="53" t="s">
        <v>75</v>
      </c>
      <c r="F23" s="51" t="s">
        <v>31</v>
      </c>
      <c r="G23" s="58"/>
      <c r="H23" s="52">
        <v>0.42</v>
      </c>
      <c r="I23" s="51"/>
      <c r="J23" s="51"/>
      <c r="K23" s="53"/>
      <c r="L23" s="54">
        <v>0.42</v>
      </c>
      <c r="M23" s="54">
        <f t="shared" si="0"/>
        <v>5.4600000000000003E-2</v>
      </c>
      <c r="N23" s="54">
        <f t="shared" si="1"/>
        <v>0.47459999999999991</v>
      </c>
      <c r="O23" s="33"/>
      <c r="P23" s="8"/>
    </row>
    <row r="24" spans="2:16" ht="21.75" customHeight="1" x14ac:dyDescent="0.15">
      <c r="B24" s="53">
        <v>16</v>
      </c>
      <c r="C24" s="51" t="s">
        <v>76</v>
      </c>
      <c r="D24" s="53" t="s">
        <v>77</v>
      </c>
      <c r="E24" s="53" t="s">
        <v>78</v>
      </c>
      <c r="F24" s="51" t="s">
        <v>31</v>
      </c>
      <c r="G24" s="58"/>
      <c r="H24" s="52">
        <v>0.3</v>
      </c>
      <c r="I24" s="51"/>
      <c r="J24" s="51"/>
      <c r="K24" s="53"/>
      <c r="L24" s="54">
        <v>0.3</v>
      </c>
      <c r="M24" s="54">
        <f t="shared" si="0"/>
        <v>3.9E-2</v>
      </c>
      <c r="N24" s="54">
        <f t="shared" si="1"/>
        <v>0.33899999999999997</v>
      </c>
      <c r="O24" s="33"/>
      <c r="P24" s="8"/>
    </row>
    <row r="25" spans="2:16" ht="21.75" customHeight="1" x14ac:dyDescent="0.15">
      <c r="B25" s="53">
        <v>17</v>
      </c>
      <c r="C25" s="51" t="s">
        <v>79</v>
      </c>
      <c r="D25" s="53" t="s">
        <v>80</v>
      </c>
      <c r="E25" s="53" t="s">
        <v>81</v>
      </c>
      <c r="F25" s="51" t="s">
        <v>65</v>
      </c>
      <c r="G25" s="58"/>
      <c r="H25" s="52">
        <v>0.5</v>
      </c>
      <c r="I25" s="51"/>
      <c r="J25" s="51"/>
      <c r="K25" s="53"/>
      <c r="L25" s="54">
        <v>0.5</v>
      </c>
      <c r="M25" s="54">
        <f t="shared" si="0"/>
        <v>6.5000000000000002E-2</v>
      </c>
      <c r="N25" s="54">
        <f t="shared" si="1"/>
        <v>0.56499999999999995</v>
      </c>
      <c r="O25" s="33"/>
      <c r="P25" s="8"/>
    </row>
    <row r="26" spans="2:16" ht="21.75" customHeight="1" x14ac:dyDescent="0.15">
      <c r="B26" s="53">
        <v>18</v>
      </c>
      <c r="C26" s="51" t="s">
        <v>82</v>
      </c>
      <c r="D26" s="51" t="s">
        <v>83</v>
      </c>
      <c r="E26" s="53" t="s">
        <v>84</v>
      </c>
      <c r="F26" s="51" t="s">
        <v>65</v>
      </c>
      <c r="G26" s="58"/>
      <c r="H26" s="52">
        <v>2.6</v>
      </c>
      <c r="I26" s="51"/>
      <c r="J26" s="51"/>
      <c r="K26" s="53"/>
      <c r="L26" s="54">
        <v>2.6</v>
      </c>
      <c r="M26" s="54">
        <f t="shared" si="0"/>
        <v>0.33800000000000002</v>
      </c>
      <c r="N26" s="54">
        <f t="shared" si="1"/>
        <v>2.9379999999999997</v>
      </c>
      <c r="O26" s="33"/>
      <c r="P26" s="8"/>
    </row>
    <row r="27" spans="2:16" ht="21.75" customHeight="1" x14ac:dyDescent="0.15">
      <c r="B27" s="53">
        <v>19</v>
      </c>
      <c r="C27" s="51" t="s">
        <v>85</v>
      </c>
      <c r="D27" s="51" t="s">
        <v>86</v>
      </c>
      <c r="E27" s="53" t="s">
        <v>87</v>
      </c>
      <c r="F27" s="51" t="s">
        <v>31</v>
      </c>
      <c r="G27" s="58"/>
      <c r="H27" s="52">
        <v>0.3</v>
      </c>
      <c r="I27" s="51"/>
      <c r="J27" s="51"/>
      <c r="K27" s="53"/>
      <c r="L27" s="54">
        <v>0.3</v>
      </c>
      <c r="M27" s="54">
        <f t="shared" si="0"/>
        <v>3.9E-2</v>
      </c>
      <c r="N27" s="54">
        <f t="shared" si="1"/>
        <v>0.33899999999999997</v>
      </c>
      <c r="O27" s="33"/>
      <c r="P27" s="8"/>
    </row>
    <row r="28" spans="2:16" ht="21.75" customHeight="1" x14ac:dyDescent="0.15">
      <c r="B28" s="53">
        <v>20</v>
      </c>
      <c r="C28" s="51" t="s">
        <v>88</v>
      </c>
      <c r="D28" s="51" t="s">
        <v>89</v>
      </c>
      <c r="E28" s="53" t="s">
        <v>90</v>
      </c>
      <c r="F28" s="51" t="s">
        <v>31</v>
      </c>
      <c r="G28" s="58"/>
      <c r="H28" s="52">
        <v>0.3</v>
      </c>
      <c r="I28" s="51"/>
      <c r="J28" s="51"/>
      <c r="K28" s="53"/>
      <c r="L28" s="54">
        <v>0.3</v>
      </c>
      <c r="M28" s="54">
        <f t="shared" si="0"/>
        <v>3.9E-2</v>
      </c>
      <c r="N28" s="54">
        <f t="shared" si="1"/>
        <v>0.33899999999999997</v>
      </c>
      <c r="O28" s="33"/>
      <c r="P28" s="8"/>
    </row>
    <row r="29" spans="2:16" ht="21.75" customHeight="1" x14ac:dyDescent="0.15">
      <c r="B29" s="53">
        <v>21</v>
      </c>
      <c r="C29" s="51" t="s">
        <v>91</v>
      </c>
      <c r="D29" s="51" t="s">
        <v>92</v>
      </c>
      <c r="E29" s="53" t="s">
        <v>93</v>
      </c>
      <c r="F29" s="51" t="s">
        <v>65</v>
      </c>
      <c r="G29" s="58"/>
      <c r="H29" s="52">
        <v>0.2</v>
      </c>
      <c r="I29" s="51"/>
      <c r="J29" s="51"/>
      <c r="K29" s="53"/>
      <c r="L29" s="54">
        <v>0.2</v>
      </c>
      <c r="M29" s="54">
        <f t="shared" si="0"/>
        <v>2.6000000000000002E-2</v>
      </c>
      <c r="N29" s="54">
        <f t="shared" si="1"/>
        <v>0.22599999999999998</v>
      </c>
      <c r="O29" s="33"/>
      <c r="P29" s="8"/>
    </row>
    <row r="30" spans="2:16" ht="21.75" customHeight="1" x14ac:dyDescent="0.15">
      <c r="B30" s="53">
        <v>22</v>
      </c>
      <c r="C30" s="51" t="s">
        <v>94</v>
      </c>
      <c r="D30" s="51" t="s">
        <v>95</v>
      </c>
      <c r="E30" s="53" t="s">
        <v>96</v>
      </c>
      <c r="F30" s="51" t="s">
        <v>65</v>
      </c>
      <c r="G30" s="58"/>
      <c r="H30" s="52">
        <v>2.6</v>
      </c>
      <c r="I30" s="51"/>
      <c r="J30" s="51"/>
      <c r="K30" s="53"/>
      <c r="L30" s="54">
        <v>2.6</v>
      </c>
      <c r="M30" s="54">
        <f t="shared" si="0"/>
        <v>0.33800000000000002</v>
      </c>
      <c r="N30" s="54">
        <f t="shared" si="1"/>
        <v>2.9379999999999997</v>
      </c>
      <c r="O30" s="33"/>
      <c r="P30" s="8"/>
    </row>
    <row r="31" spans="2:16" ht="21.75" customHeight="1" x14ac:dyDescent="0.15">
      <c r="B31" s="53">
        <v>23</v>
      </c>
      <c r="C31" s="51" t="s">
        <v>97</v>
      </c>
      <c r="D31" s="51" t="s">
        <v>98</v>
      </c>
      <c r="E31" s="53" t="s">
        <v>99</v>
      </c>
      <c r="F31" s="51" t="s">
        <v>43</v>
      </c>
      <c r="G31" s="58"/>
      <c r="H31" s="52">
        <v>1.3</v>
      </c>
      <c r="I31" s="51"/>
      <c r="J31" s="51"/>
      <c r="K31" s="53"/>
      <c r="L31" s="54">
        <v>1.3</v>
      </c>
      <c r="M31" s="54">
        <f t="shared" si="0"/>
        <v>0.16900000000000001</v>
      </c>
      <c r="N31" s="54">
        <f t="shared" si="1"/>
        <v>1.4689999999999999</v>
      </c>
      <c r="O31" s="33"/>
      <c r="P31" s="8"/>
    </row>
    <row r="32" spans="2:16" ht="21.75" customHeight="1" x14ac:dyDescent="0.15">
      <c r="B32" s="53">
        <v>24</v>
      </c>
      <c r="C32" s="51" t="s">
        <v>100</v>
      </c>
      <c r="D32" s="51" t="s">
        <v>101</v>
      </c>
      <c r="E32" s="53" t="s">
        <v>102</v>
      </c>
      <c r="F32" s="51" t="s">
        <v>31</v>
      </c>
      <c r="G32" s="58"/>
      <c r="H32" s="52">
        <v>1.7</v>
      </c>
      <c r="I32" s="51"/>
      <c r="J32" s="51"/>
      <c r="K32" s="53"/>
      <c r="L32" s="54">
        <v>1.7</v>
      </c>
      <c r="M32" s="54">
        <f t="shared" si="0"/>
        <v>0.221</v>
      </c>
      <c r="N32" s="54">
        <f t="shared" si="1"/>
        <v>1.9209999999999998</v>
      </c>
      <c r="O32" s="33"/>
      <c r="P32" s="8"/>
    </row>
    <row r="33" spans="2:16" ht="21.75" customHeight="1" x14ac:dyDescent="0.15">
      <c r="B33" s="53">
        <v>25</v>
      </c>
      <c r="C33" s="51" t="s">
        <v>103</v>
      </c>
      <c r="D33" s="51" t="s">
        <v>104</v>
      </c>
      <c r="E33" s="53" t="s">
        <v>105</v>
      </c>
      <c r="F33" s="51" t="s">
        <v>65</v>
      </c>
      <c r="G33" s="58"/>
      <c r="H33" s="52">
        <v>0.25</v>
      </c>
      <c r="I33" s="51"/>
      <c r="J33" s="51"/>
      <c r="K33" s="53"/>
      <c r="L33" s="54">
        <v>0.25</v>
      </c>
      <c r="M33" s="54">
        <f t="shared" si="0"/>
        <v>3.2500000000000001E-2</v>
      </c>
      <c r="N33" s="54">
        <f t="shared" si="1"/>
        <v>0.28249999999999997</v>
      </c>
      <c r="O33" s="33"/>
      <c r="P33" s="8"/>
    </row>
    <row r="34" spans="2:16" ht="21.75" customHeight="1" x14ac:dyDescent="0.15">
      <c r="B34" s="53">
        <v>26</v>
      </c>
      <c r="C34" s="51" t="s">
        <v>106</v>
      </c>
      <c r="D34" s="51" t="s">
        <v>107</v>
      </c>
      <c r="E34" s="53" t="s">
        <v>108</v>
      </c>
      <c r="F34" s="51" t="s">
        <v>31</v>
      </c>
      <c r="G34" s="58"/>
      <c r="H34" s="52">
        <v>0.25</v>
      </c>
      <c r="I34" s="51"/>
      <c r="J34" s="51"/>
      <c r="K34" s="53"/>
      <c r="L34" s="54">
        <v>0.25</v>
      </c>
      <c r="M34" s="54">
        <f t="shared" si="0"/>
        <v>3.2500000000000001E-2</v>
      </c>
      <c r="N34" s="54">
        <f t="shared" si="1"/>
        <v>0.28249999999999997</v>
      </c>
      <c r="O34" s="33"/>
      <c r="P34" s="8"/>
    </row>
    <row r="35" spans="2:16" ht="21.75" customHeight="1" x14ac:dyDescent="0.15">
      <c r="B35" s="53">
        <v>27</v>
      </c>
      <c r="C35" s="51" t="s">
        <v>109</v>
      </c>
      <c r="D35" s="51" t="s">
        <v>110</v>
      </c>
      <c r="E35" s="53" t="s">
        <v>111</v>
      </c>
      <c r="F35" s="51" t="s">
        <v>65</v>
      </c>
      <c r="G35" s="58"/>
      <c r="H35" s="52">
        <v>0.1</v>
      </c>
      <c r="I35" s="51"/>
      <c r="J35" s="51"/>
      <c r="K35" s="53"/>
      <c r="L35" s="54">
        <v>0.1</v>
      </c>
      <c r="M35" s="54">
        <f t="shared" si="0"/>
        <v>1.3000000000000001E-2</v>
      </c>
      <c r="N35" s="54">
        <f t="shared" si="1"/>
        <v>0.11299999999999999</v>
      </c>
      <c r="O35" s="33"/>
      <c r="P35" s="8"/>
    </row>
    <row r="36" spans="2:16" ht="21.75" customHeight="1" x14ac:dyDescent="0.15">
      <c r="B36" s="53">
        <v>28</v>
      </c>
      <c r="C36" s="51" t="s">
        <v>112</v>
      </c>
      <c r="D36" s="51" t="s">
        <v>113</v>
      </c>
      <c r="E36" s="53" t="s">
        <v>114</v>
      </c>
      <c r="F36" s="51" t="s">
        <v>65</v>
      </c>
      <c r="G36" s="58"/>
      <c r="H36" s="52">
        <v>1.3</v>
      </c>
      <c r="I36" s="51"/>
      <c r="J36" s="51"/>
      <c r="K36" s="53"/>
      <c r="L36" s="54">
        <v>1.3</v>
      </c>
      <c r="M36" s="54">
        <f t="shared" si="0"/>
        <v>0.16900000000000001</v>
      </c>
      <c r="N36" s="54">
        <f t="shared" si="1"/>
        <v>1.4689999999999999</v>
      </c>
      <c r="O36" s="33"/>
      <c r="P36" s="8"/>
    </row>
    <row r="37" spans="2:16" ht="21.75" customHeight="1" x14ac:dyDescent="0.15">
      <c r="B37" s="53">
        <v>29</v>
      </c>
      <c r="C37" s="51" t="s">
        <v>115</v>
      </c>
      <c r="D37" s="51" t="s">
        <v>116</v>
      </c>
      <c r="E37" s="53" t="s">
        <v>117</v>
      </c>
      <c r="F37" s="51" t="s">
        <v>65</v>
      </c>
      <c r="G37" s="58"/>
      <c r="H37" s="52">
        <v>0.15</v>
      </c>
      <c r="I37" s="51"/>
      <c r="J37" s="51"/>
      <c r="K37" s="53"/>
      <c r="L37" s="54">
        <v>0.15</v>
      </c>
      <c r="M37" s="54">
        <f t="shared" si="0"/>
        <v>1.95E-2</v>
      </c>
      <c r="N37" s="54">
        <f t="shared" si="1"/>
        <v>0.16949999999999998</v>
      </c>
      <c r="O37" s="33"/>
      <c r="P37" s="8"/>
    </row>
    <row r="38" spans="2:16" ht="21.75" customHeight="1" x14ac:dyDescent="0.15">
      <c r="B38" s="53">
        <v>30</v>
      </c>
      <c r="C38" s="51" t="s">
        <v>118</v>
      </c>
      <c r="D38" s="51" t="s">
        <v>119</v>
      </c>
      <c r="E38" s="53" t="s">
        <v>120</v>
      </c>
      <c r="F38" s="51" t="s">
        <v>65</v>
      </c>
      <c r="G38" s="58"/>
      <c r="H38" s="52">
        <v>0.18</v>
      </c>
      <c r="I38" s="51"/>
      <c r="J38" s="51"/>
      <c r="K38" s="53"/>
      <c r="L38" s="54">
        <v>0.18</v>
      </c>
      <c r="M38" s="54">
        <f t="shared" si="0"/>
        <v>2.3400000000000001E-2</v>
      </c>
      <c r="N38" s="54">
        <f t="shared" si="1"/>
        <v>0.20339999999999997</v>
      </c>
      <c r="O38" s="33"/>
      <c r="P38" s="8"/>
    </row>
    <row r="39" spans="2:16" ht="21.75" customHeight="1" x14ac:dyDescent="0.15">
      <c r="B39" s="53">
        <v>31</v>
      </c>
      <c r="C39" s="51" t="s">
        <v>121</v>
      </c>
      <c r="D39" s="51" t="s">
        <v>122</v>
      </c>
      <c r="E39" s="53" t="s">
        <v>123</v>
      </c>
      <c r="F39" s="51" t="s">
        <v>65</v>
      </c>
      <c r="G39" s="58"/>
      <c r="H39" s="52">
        <v>0.18</v>
      </c>
      <c r="I39" s="51"/>
      <c r="J39" s="51"/>
      <c r="K39" s="53"/>
      <c r="L39" s="54">
        <v>0.18</v>
      </c>
      <c r="M39" s="54">
        <f t="shared" si="0"/>
        <v>2.3400000000000001E-2</v>
      </c>
      <c r="N39" s="54">
        <f t="shared" si="1"/>
        <v>0.20339999999999997</v>
      </c>
      <c r="O39" s="33"/>
      <c r="P39" s="8"/>
    </row>
    <row r="40" spans="2:16" ht="21.75" customHeight="1" x14ac:dyDescent="0.15">
      <c r="B40" s="53">
        <v>32</v>
      </c>
      <c r="C40" s="51" t="s">
        <v>124</v>
      </c>
      <c r="D40" s="51" t="s">
        <v>125</v>
      </c>
      <c r="E40" s="53" t="s">
        <v>126</v>
      </c>
      <c r="F40" s="51" t="s">
        <v>65</v>
      </c>
      <c r="G40" s="58"/>
      <c r="H40" s="52">
        <v>0.4</v>
      </c>
      <c r="I40" s="51"/>
      <c r="J40" s="51"/>
      <c r="K40" s="53"/>
      <c r="L40" s="54">
        <v>0.4</v>
      </c>
      <c r="M40" s="54">
        <f t="shared" si="0"/>
        <v>5.2000000000000005E-2</v>
      </c>
      <c r="N40" s="54">
        <f t="shared" si="1"/>
        <v>0.45199999999999996</v>
      </c>
      <c r="O40" s="33"/>
      <c r="P40" s="8"/>
    </row>
    <row r="41" spans="2:16" ht="21.75" customHeight="1" x14ac:dyDescent="0.15">
      <c r="B41" s="53">
        <v>33</v>
      </c>
      <c r="C41" s="51" t="s">
        <v>127</v>
      </c>
      <c r="D41" s="51" t="s">
        <v>128</v>
      </c>
      <c r="E41" s="53" t="s">
        <v>129</v>
      </c>
      <c r="F41" s="51" t="s">
        <v>31</v>
      </c>
      <c r="G41" s="58"/>
      <c r="H41" s="52">
        <v>0.2</v>
      </c>
      <c r="I41" s="51"/>
      <c r="J41" s="51"/>
      <c r="K41" s="53"/>
      <c r="L41" s="54">
        <v>0.2</v>
      </c>
      <c r="M41" s="54">
        <f t="shared" si="0"/>
        <v>2.6000000000000002E-2</v>
      </c>
      <c r="N41" s="54">
        <f t="shared" si="1"/>
        <v>0.22599999999999998</v>
      </c>
      <c r="O41" s="33"/>
      <c r="P41" s="8"/>
    </row>
    <row r="42" spans="2:16" ht="21.75" customHeight="1" x14ac:dyDescent="0.15">
      <c r="B42" s="53">
        <v>34</v>
      </c>
      <c r="C42" s="51" t="s">
        <v>130</v>
      </c>
      <c r="D42" s="51" t="s">
        <v>131</v>
      </c>
      <c r="E42" s="53" t="s">
        <v>132</v>
      </c>
      <c r="F42" s="51" t="s">
        <v>65</v>
      </c>
      <c r="G42" s="58"/>
      <c r="H42" s="52">
        <v>0.15</v>
      </c>
      <c r="I42" s="51"/>
      <c r="J42" s="51"/>
      <c r="K42" s="53"/>
      <c r="L42" s="54">
        <v>0.15</v>
      </c>
      <c r="M42" s="54">
        <f t="shared" si="0"/>
        <v>1.95E-2</v>
      </c>
      <c r="N42" s="54">
        <f t="shared" si="1"/>
        <v>0.16949999999999998</v>
      </c>
      <c r="O42" s="33"/>
      <c r="P42" s="8"/>
    </row>
    <row r="43" spans="2:16" ht="21.75" customHeight="1" x14ac:dyDescent="0.15">
      <c r="B43" s="53">
        <v>35</v>
      </c>
      <c r="C43" s="51" t="s">
        <v>133</v>
      </c>
      <c r="D43" s="51" t="s">
        <v>134</v>
      </c>
      <c r="E43" s="53" t="s">
        <v>135</v>
      </c>
      <c r="F43" s="51" t="s">
        <v>65</v>
      </c>
      <c r="G43" s="58"/>
      <c r="H43" s="52">
        <v>0.18</v>
      </c>
      <c r="I43" s="51"/>
      <c r="J43" s="51"/>
      <c r="K43" s="53"/>
      <c r="L43" s="54">
        <v>0.18</v>
      </c>
      <c r="M43" s="54">
        <f t="shared" si="0"/>
        <v>2.3400000000000001E-2</v>
      </c>
      <c r="N43" s="54">
        <f t="shared" si="1"/>
        <v>0.20339999999999997</v>
      </c>
      <c r="O43" s="33"/>
      <c r="P43" s="8"/>
    </row>
    <row r="44" spans="2:16" ht="21.75" customHeight="1" x14ac:dyDescent="0.15">
      <c r="B44" s="53">
        <v>36</v>
      </c>
      <c r="C44" s="51" t="s">
        <v>136</v>
      </c>
      <c r="D44" s="51" t="s">
        <v>137</v>
      </c>
      <c r="E44" s="53" t="s">
        <v>138</v>
      </c>
      <c r="F44" s="51" t="s">
        <v>65</v>
      </c>
      <c r="G44" s="58"/>
      <c r="H44" s="52">
        <v>0.18</v>
      </c>
      <c r="I44" s="51"/>
      <c r="J44" s="51"/>
      <c r="K44" s="53"/>
      <c r="L44" s="54">
        <v>0.18</v>
      </c>
      <c r="M44" s="54">
        <f t="shared" si="0"/>
        <v>2.3400000000000001E-2</v>
      </c>
      <c r="N44" s="54">
        <f t="shared" si="1"/>
        <v>0.20339999999999997</v>
      </c>
      <c r="O44" s="33"/>
      <c r="P44" s="8"/>
    </row>
    <row r="45" spans="2:16" ht="21.75" customHeight="1" x14ac:dyDescent="0.15">
      <c r="B45" s="53">
        <v>37</v>
      </c>
      <c r="C45" s="51" t="s">
        <v>139</v>
      </c>
      <c r="D45" s="51" t="s">
        <v>140</v>
      </c>
      <c r="E45" s="53" t="s">
        <v>141</v>
      </c>
      <c r="F45" s="51" t="s">
        <v>65</v>
      </c>
      <c r="G45" s="58"/>
      <c r="H45" s="52">
        <v>1.6</v>
      </c>
      <c r="I45" s="51"/>
      <c r="J45" s="51"/>
      <c r="K45" s="53"/>
      <c r="L45" s="54">
        <v>1.6</v>
      </c>
      <c r="M45" s="54">
        <f t="shared" si="0"/>
        <v>0.20800000000000002</v>
      </c>
      <c r="N45" s="54">
        <f t="shared" si="1"/>
        <v>1.8079999999999998</v>
      </c>
      <c r="O45" s="33"/>
      <c r="P45" s="8"/>
    </row>
    <row r="46" spans="2:16" ht="21.75" customHeight="1" x14ac:dyDescent="0.15">
      <c r="B46" s="53">
        <v>38</v>
      </c>
      <c r="C46" s="51" t="s">
        <v>142</v>
      </c>
      <c r="D46" s="51" t="s">
        <v>143</v>
      </c>
      <c r="E46" s="53" t="s">
        <v>144</v>
      </c>
      <c r="F46" s="51" t="s">
        <v>65</v>
      </c>
      <c r="G46" s="58"/>
      <c r="H46" s="52">
        <v>0.4</v>
      </c>
      <c r="I46" s="51"/>
      <c r="J46" s="51"/>
      <c r="K46" s="53"/>
      <c r="L46" s="54">
        <v>0.4</v>
      </c>
      <c r="M46" s="54">
        <f t="shared" si="0"/>
        <v>5.2000000000000005E-2</v>
      </c>
      <c r="N46" s="54">
        <f t="shared" si="1"/>
        <v>0.45199999999999996</v>
      </c>
      <c r="O46" s="33"/>
      <c r="P46" s="8"/>
    </row>
    <row r="47" spans="2:16" ht="21.75" customHeight="1" x14ac:dyDescent="0.15">
      <c r="B47" s="53">
        <v>39</v>
      </c>
      <c r="C47" s="51" t="s">
        <v>145</v>
      </c>
      <c r="D47" s="51" t="s">
        <v>146</v>
      </c>
      <c r="E47" s="53" t="s">
        <v>147</v>
      </c>
      <c r="F47" s="51" t="s">
        <v>65</v>
      </c>
      <c r="G47" s="58"/>
      <c r="H47" s="52">
        <v>0.25</v>
      </c>
      <c r="I47" s="51"/>
      <c r="J47" s="51"/>
      <c r="K47" s="53"/>
      <c r="L47" s="54">
        <v>0.25</v>
      </c>
      <c r="M47" s="54">
        <f t="shared" si="0"/>
        <v>3.2500000000000001E-2</v>
      </c>
      <c r="N47" s="54">
        <f t="shared" si="1"/>
        <v>0.28249999999999997</v>
      </c>
      <c r="O47" s="33"/>
      <c r="P47" s="8"/>
    </row>
    <row r="48" spans="2:16" ht="21.75" customHeight="1" x14ac:dyDescent="0.15">
      <c r="B48" s="53">
        <v>40</v>
      </c>
      <c r="C48" s="51" t="s">
        <v>148</v>
      </c>
      <c r="D48" s="51" t="s">
        <v>149</v>
      </c>
      <c r="E48" s="53" t="s">
        <v>150</v>
      </c>
      <c r="F48" s="51" t="s">
        <v>31</v>
      </c>
      <c r="G48" s="58"/>
      <c r="H48" s="52">
        <v>0.2</v>
      </c>
      <c r="I48" s="51"/>
      <c r="J48" s="51"/>
      <c r="K48" s="53"/>
      <c r="L48" s="54">
        <v>0.2</v>
      </c>
      <c r="M48" s="54">
        <f t="shared" si="0"/>
        <v>2.6000000000000002E-2</v>
      </c>
      <c r="N48" s="54">
        <f t="shared" si="1"/>
        <v>0.22599999999999998</v>
      </c>
      <c r="O48" s="33"/>
      <c r="P48" s="8"/>
    </row>
    <row r="49" spans="2:16" ht="21.75" customHeight="1" x14ac:dyDescent="0.15">
      <c r="B49" s="53">
        <v>41</v>
      </c>
      <c r="C49" s="51" t="s">
        <v>151</v>
      </c>
      <c r="D49" s="51" t="s">
        <v>152</v>
      </c>
      <c r="E49" s="53" t="s">
        <v>153</v>
      </c>
      <c r="F49" s="51" t="s">
        <v>65</v>
      </c>
      <c r="G49" s="58"/>
      <c r="H49" s="52">
        <v>0.25</v>
      </c>
      <c r="I49" s="51"/>
      <c r="J49" s="51"/>
      <c r="K49" s="53"/>
      <c r="L49" s="54">
        <v>0.25</v>
      </c>
      <c r="M49" s="54">
        <f t="shared" si="0"/>
        <v>3.2500000000000001E-2</v>
      </c>
      <c r="N49" s="54">
        <f t="shared" si="1"/>
        <v>0.28249999999999997</v>
      </c>
      <c r="O49" s="33"/>
      <c r="P49" s="8"/>
    </row>
    <row r="50" spans="2:16" ht="21.75" customHeight="1" x14ac:dyDescent="0.15">
      <c r="B50" s="53">
        <v>42</v>
      </c>
      <c r="C50" s="51" t="s">
        <v>154</v>
      </c>
      <c r="D50" s="51" t="s">
        <v>155</v>
      </c>
      <c r="E50" s="53" t="s">
        <v>156</v>
      </c>
      <c r="F50" s="51" t="s">
        <v>65</v>
      </c>
      <c r="G50" s="58"/>
      <c r="H50" s="52">
        <v>0.25</v>
      </c>
      <c r="I50" s="51"/>
      <c r="J50" s="51"/>
      <c r="K50" s="53"/>
      <c r="L50" s="54">
        <v>0.25</v>
      </c>
      <c r="M50" s="54">
        <f t="shared" si="0"/>
        <v>3.2500000000000001E-2</v>
      </c>
      <c r="N50" s="54">
        <f t="shared" si="1"/>
        <v>0.28249999999999997</v>
      </c>
      <c r="O50" s="33"/>
      <c r="P50" s="8"/>
    </row>
    <row r="51" spans="2:16" ht="21.75" customHeight="1" x14ac:dyDescent="0.15">
      <c r="B51" s="53">
        <v>43</v>
      </c>
      <c r="C51" s="51" t="s">
        <v>157</v>
      </c>
      <c r="D51" s="51" t="s">
        <v>158</v>
      </c>
      <c r="E51" s="53" t="s">
        <v>159</v>
      </c>
      <c r="F51" s="51" t="s">
        <v>43</v>
      </c>
      <c r="G51" s="58"/>
      <c r="H51" s="52">
        <v>0.25</v>
      </c>
      <c r="I51" s="51"/>
      <c r="J51" s="51"/>
      <c r="K51" s="53"/>
      <c r="L51" s="54">
        <v>0.25</v>
      </c>
      <c r="M51" s="54">
        <f t="shared" si="0"/>
        <v>3.2500000000000001E-2</v>
      </c>
      <c r="N51" s="54">
        <f t="shared" si="1"/>
        <v>0.28249999999999997</v>
      </c>
      <c r="O51" s="33"/>
      <c r="P51" s="8"/>
    </row>
    <row r="52" spans="2:16" ht="21.75" customHeight="1" x14ac:dyDescent="0.15">
      <c r="B52" s="53">
        <v>44</v>
      </c>
      <c r="C52" s="51" t="s">
        <v>160</v>
      </c>
      <c r="D52" s="51" t="s">
        <v>161</v>
      </c>
      <c r="E52" s="53" t="s">
        <v>162</v>
      </c>
      <c r="F52" s="51" t="s">
        <v>65</v>
      </c>
      <c r="G52" s="58"/>
      <c r="H52" s="52">
        <v>0.25</v>
      </c>
      <c r="I52" s="51"/>
      <c r="J52" s="51"/>
      <c r="K52" s="53"/>
      <c r="L52" s="54">
        <v>0.25</v>
      </c>
      <c r="M52" s="54">
        <f t="shared" si="0"/>
        <v>3.2500000000000001E-2</v>
      </c>
      <c r="N52" s="54">
        <f t="shared" si="1"/>
        <v>0.28249999999999997</v>
      </c>
      <c r="O52" s="33"/>
      <c r="P52" s="8"/>
    </row>
    <row r="53" spans="2:16" ht="21.75" customHeight="1" x14ac:dyDescent="0.15">
      <c r="B53" s="53">
        <v>45</v>
      </c>
      <c r="C53" s="51" t="s">
        <v>163</v>
      </c>
      <c r="D53" s="51" t="s">
        <v>164</v>
      </c>
      <c r="E53" s="53" t="s">
        <v>165</v>
      </c>
      <c r="F53" s="51" t="s">
        <v>31</v>
      </c>
      <c r="G53" s="58"/>
      <c r="H53" s="52">
        <v>3</v>
      </c>
      <c r="I53" s="51"/>
      <c r="J53" s="51"/>
      <c r="K53" s="53"/>
      <c r="L53" s="54">
        <v>3</v>
      </c>
      <c r="M53" s="54">
        <f t="shared" si="0"/>
        <v>0.39</v>
      </c>
      <c r="N53" s="54">
        <f t="shared" si="1"/>
        <v>3.3899999999999997</v>
      </c>
      <c r="O53" s="33"/>
      <c r="P53" s="8"/>
    </row>
    <row r="54" spans="2:16" ht="21.75" customHeight="1" x14ac:dyDescent="0.15">
      <c r="B54" s="53">
        <v>46</v>
      </c>
      <c r="C54" s="51" t="s">
        <v>166</v>
      </c>
      <c r="D54" s="51" t="s">
        <v>167</v>
      </c>
      <c r="E54" s="53" t="s">
        <v>168</v>
      </c>
      <c r="F54" s="51" t="s">
        <v>31</v>
      </c>
      <c r="G54" s="58"/>
      <c r="H54" s="52">
        <v>1.35</v>
      </c>
      <c r="I54" s="51"/>
      <c r="J54" s="51"/>
      <c r="K54" s="53"/>
      <c r="L54" s="54">
        <v>1.35</v>
      </c>
      <c r="M54" s="54">
        <f t="shared" si="0"/>
        <v>0.17550000000000002</v>
      </c>
      <c r="N54" s="54">
        <f t="shared" si="1"/>
        <v>1.5254999999999999</v>
      </c>
      <c r="O54" s="33"/>
      <c r="P54" s="8"/>
    </row>
    <row r="55" spans="2:16" ht="21.75" customHeight="1" x14ac:dyDescent="0.15">
      <c r="B55" s="53">
        <v>47</v>
      </c>
      <c r="C55" s="51" t="s">
        <v>169</v>
      </c>
      <c r="D55" s="51" t="s">
        <v>170</v>
      </c>
      <c r="E55" s="53" t="s">
        <v>171</v>
      </c>
      <c r="F55" s="51" t="s">
        <v>65</v>
      </c>
      <c r="G55" s="58"/>
      <c r="H55" s="52">
        <v>3</v>
      </c>
      <c r="I55" s="51"/>
      <c r="J55" s="51"/>
      <c r="K55" s="53"/>
      <c r="L55" s="54">
        <v>3</v>
      </c>
      <c r="M55" s="54">
        <f t="shared" si="0"/>
        <v>0.39</v>
      </c>
      <c r="N55" s="54">
        <f t="shared" si="1"/>
        <v>3.3899999999999997</v>
      </c>
      <c r="O55" s="33"/>
      <c r="P55" s="8"/>
    </row>
    <row r="56" spans="2:16" ht="21.75" customHeight="1" x14ac:dyDescent="0.15">
      <c r="B56" s="53">
        <v>48</v>
      </c>
      <c r="C56" s="51" t="s">
        <v>172</v>
      </c>
      <c r="D56" s="51" t="s">
        <v>173</v>
      </c>
      <c r="E56" s="53" t="s">
        <v>174</v>
      </c>
      <c r="F56" s="51" t="s">
        <v>65</v>
      </c>
      <c r="G56" s="58"/>
      <c r="H56" s="52">
        <v>0.9</v>
      </c>
      <c r="I56" s="51"/>
      <c r="J56" s="51"/>
      <c r="K56" s="53"/>
      <c r="L56" s="54">
        <v>0.9</v>
      </c>
      <c r="M56" s="54">
        <f t="shared" si="0"/>
        <v>0.11700000000000001</v>
      </c>
      <c r="N56" s="54">
        <f t="shared" si="1"/>
        <v>1.0169999999999999</v>
      </c>
      <c r="O56" s="33"/>
      <c r="P56" s="8"/>
    </row>
    <row r="57" spans="2:16" ht="21.75" customHeight="1" x14ac:dyDescent="0.15">
      <c r="B57" s="53">
        <v>49</v>
      </c>
      <c r="C57" s="51" t="s">
        <v>175</v>
      </c>
      <c r="D57" s="51" t="s">
        <v>173</v>
      </c>
      <c r="E57" s="53" t="s">
        <v>176</v>
      </c>
      <c r="F57" s="51" t="s">
        <v>65</v>
      </c>
      <c r="G57" s="58"/>
      <c r="H57" s="52">
        <v>0.95</v>
      </c>
      <c r="I57" s="51"/>
      <c r="J57" s="51"/>
      <c r="K57" s="53"/>
      <c r="L57" s="54">
        <v>0.95</v>
      </c>
      <c r="M57" s="54">
        <f t="shared" si="0"/>
        <v>0.1235</v>
      </c>
      <c r="N57" s="54">
        <f t="shared" si="1"/>
        <v>1.0734999999999999</v>
      </c>
      <c r="O57" s="33"/>
      <c r="P57" s="8"/>
    </row>
    <row r="58" spans="2:16" ht="21.75" customHeight="1" x14ac:dyDescent="0.15">
      <c r="B58" s="53">
        <v>50</v>
      </c>
      <c r="C58" s="51" t="s">
        <v>177</v>
      </c>
      <c r="D58" s="51" t="s">
        <v>178</v>
      </c>
      <c r="E58" s="53" t="s">
        <v>179</v>
      </c>
      <c r="F58" s="51" t="s">
        <v>65</v>
      </c>
      <c r="G58" s="58"/>
      <c r="H58" s="52">
        <v>4.3</v>
      </c>
      <c r="I58" s="51"/>
      <c r="J58" s="51"/>
      <c r="K58" s="53"/>
      <c r="L58" s="54">
        <v>4.3</v>
      </c>
      <c r="M58" s="54">
        <f t="shared" si="0"/>
        <v>0.55899999999999994</v>
      </c>
      <c r="N58" s="54">
        <f t="shared" si="1"/>
        <v>4.8589999999999991</v>
      </c>
      <c r="O58" s="33"/>
      <c r="P58" s="8"/>
    </row>
    <row r="59" spans="2:16" ht="21.75" customHeight="1" x14ac:dyDescent="0.15">
      <c r="B59" s="53">
        <v>51</v>
      </c>
      <c r="C59" s="51" t="s">
        <v>180</v>
      </c>
      <c r="D59" s="51" t="s">
        <v>181</v>
      </c>
      <c r="E59" s="53" t="s">
        <v>182</v>
      </c>
      <c r="F59" s="51" t="s">
        <v>65</v>
      </c>
      <c r="G59" s="58"/>
      <c r="H59" s="52">
        <v>0.3</v>
      </c>
      <c r="I59" s="51"/>
      <c r="J59" s="51"/>
      <c r="K59" s="53"/>
      <c r="L59" s="54">
        <v>0.3</v>
      </c>
      <c r="M59" s="54">
        <f t="shared" si="0"/>
        <v>3.9E-2</v>
      </c>
      <c r="N59" s="54">
        <f t="shared" si="1"/>
        <v>0.33899999999999997</v>
      </c>
      <c r="O59" s="33"/>
      <c r="P59" s="8"/>
    </row>
    <row r="60" spans="2:16" ht="21.75" customHeight="1" x14ac:dyDescent="0.15">
      <c r="B60" s="53">
        <v>52</v>
      </c>
      <c r="C60" s="51" t="s">
        <v>183</v>
      </c>
      <c r="D60" s="51" t="s">
        <v>184</v>
      </c>
      <c r="E60" s="53" t="s">
        <v>185</v>
      </c>
      <c r="F60" s="51" t="s">
        <v>65</v>
      </c>
      <c r="G60" s="58"/>
      <c r="H60" s="52">
        <v>0.75</v>
      </c>
      <c r="I60" s="51"/>
      <c r="J60" s="51"/>
      <c r="K60" s="53"/>
      <c r="L60" s="54">
        <v>0.75</v>
      </c>
      <c r="M60" s="54">
        <f t="shared" si="0"/>
        <v>9.7500000000000003E-2</v>
      </c>
      <c r="N60" s="54">
        <f t="shared" si="1"/>
        <v>0.84749999999999992</v>
      </c>
      <c r="O60" s="33"/>
      <c r="P60" s="8"/>
    </row>
    <row r="61" spans="2:16" ht="21.75" customHeight="1" x14ac:dyDescent="0.15">
      <c r="B61" s="53">
        <v>53</v>
      </c>
      <c r="C61" s="51" t="s">
        <v>186</v>
      </c>
      <c r="D61" s="51" t="s">
        <v>187</v>
      </c>
      <c r="E61" s="53" t="s">
        <v>188</v>
      </c>
      <c r="F61" s="51" t="s">
        <v>65</v>
      </c>
      <c r="G61" s="58"/>
      <c r="H61" s="52">
        <v>0.3</v>
      </c>
      <c r="I61" s="51"/>
      <c r="J61" s="51"/>
      <c r="K61" s="53"/>
      <c r="L61" s="54">
        <v>0.3</v>
      </c>
      <c r="M61" s="54">
        <f t="shared" si="0"/>
        <v>3.9E-2</v>
      </c>
      <c r="N61" s="54">
        <f t="shared" si="1"/>
        <v>0.33899999999999997</v>
      </c>
      <c r="O61" s="33"/>
      <c r="P61" s="8"/>
    </row>
    <row r="62" spans="2:16" ht="21.75" customHeight="1" x14ac:dyDescent="0.15">
      <c r="B62" s="53">
        <v>54</v>
      </c>
      <c r="C62" s="51" t="s">
        <v>189</v>
      </c>
      <c r="D62" s="51" t="s">
        <v>190</v>
      </c>
      <c r="E62" s="53" t="s">
        <v>191</v>
      </c>
      <c r="F62" s="51" t="s">
        <v>65</v>
      </c>
      <c r="G62" s="58"/>
      <c r="H62" s="52">
        <v>0.3</v>
      </c>
      <c r="I62" s="51"/>
      <c r="J62" s="51"/>
      <c r="K62" s="53"/>
      <c r="L62" s="54">
        <v>0.3</v>
      </c>
      <c r="M62" s="54">
        <f t="shared" si="0"/>
        <v>3.9E-2</v>
      </c>
      <c r="N62" s="54">
        <f t="shared" si="1"/>
        <v>0.33899999999999997</v>
      </c>
      <c r="O62" s="33"/>
      <c r="P62" s="8"/>
    </row>
    <row r="63" spans="2:16" ht="21.75" customHeight="1" x14ac:dyDescent="0.15">
      <c r="B63" s="53">
        <v>55</v>
      </c>
      <c r="C63" s="51" t="s">
        <v>192</v>
      </c>
      <c r="D63" s="51" t="s">
        <v>193</v>
      </c>
      <c r="E63" s="53" t="s">
        <v>194</v>
      </c>
      <c r="F63" s="51" t="s">
        <v>65</v>
      </c>
      <c r="G63" s="58"/>
      <c r="H63" s="52">
        <v>0.3</v>
      </c>
      <c r="I63" s="51"/>
      <c r="J63" s="51"/>
      <c r="K63" s="53"/>
      <c r="L63" s="54">
        <v>0.3</v>
      </c>
      <c r="M63" s="54">
        <f t="shared" si="0"/>
        <v>3.9E-2</v>
      </c>
      <c r="N63" s="54">
        <f t="shared" si="1"/>
        <v>0.33899999999999997</v>
      </c>
      <c r="O63" s="33"/>
      <c r="P63" s="8"/>
    </row>
    <row r="64" spans="2:16" ht="21.75" customHeight="1" x14ac:dyDescent="0.15">
      <c r="B64" s="53">
        <v>56</v>
      </c>
      <c r="C64" s="51" t="s">
        <v>195</v>
      </c>
      <c r="D64" s="51" t="s">
        <v>196</v>
      </c>
      <c r="E64" s="53" t="s">
        <v>197</v>
      </c>
      <c r="F64" s="51" t="s">
        <v>43</v>
      </c>
      <c r="G64" s="58"/>
      <c r="H64" s="52">
        <v>4.01</v>
      </c>
      <c r="I64" s="51"/>
      <c r="J64" s="51"/>
      <c r="K64" s="53"/>
      <c r="L64" s="54">
        <v>4.01</v>
      </c>
      <c r="M64" s="54">
        <f t="shared" si="0"/>
        <v>0.52129999999999999</v>
      </c>
      <c r="N64" s="54">
        <f t="shared" si="1"/>
        <v>4.531299999999999</v>
      </c>
      <c r="O64" s="33"/>
      <c r="P64" s="8"/>
    </row>
    <row r="65" spans="2:16" ht="21.75" customHeight="1" x14ac:dyDescent="0.15">
      <c r="B65" s="53">
        <v>57</v>
      </c>
      <c r="C65" s="51" t="s">
        <v>198</v>
      </c>
      <c r="D65" s="51" t="s">
        <v>199</v>
      </c>
      <c r="E65" s="53" t="s">
        <v>200</v>
      </c>
      <c r="F65" s="51" t="s">
        <v>65</v>
      </c>
      <c r="G65" s="58"/>
      <c r="H65" s="52">
        <v>4.01</v>
      </c>
      <c r="I65" s="51"/>
      <c r="J65" s="51"/>
      <c r="K65" s="53"/>
      <c r="L65" s="54">
        <v>4.01</v>
      </c>
      <c r="M65" s="54">
        <f t="shared" si="0"/>
        <v>0.52129999999999999</v>
      </c>
      <c r="N65" s="54">
        <f t="shared" si="1"/>
        <v>4.531299999999999</v>
      </c>
      <c r="O65" s="33"/>
      <c r="P65" s="8"/>
    </row>
    <row r="66" spans="2:16" ht="21.75" customHeight="1" x14ac:dyDescent="0.15">
      <c r="B66" s="53">
        <v>58</v>
      </c>
      <c r="C66" s="51" t="s">
        <v>201</v>
      </c>
      <c r="D66" s="51" t="s">
        <v>202</v>
      </c>
      <c r="E66" s="53" t="s">
        <v>203</v>
      </c>
      <c r="F66" s="51" t="s">
        <v>65</v>
      </c>
      <c r="G66" s="58"/>
      <c r="H66" s="52">
        <v>4</v>
      </c>
      <c r="I66" s="51"/>
      <c r="J66" s="51"/>
      <c r="K66" s="53"/>
      <c r="L66" s="54">
        <v>4</v>
      </c>
      <c r="M66" s="54">
        <f t="shared" si="0"/>
        <v>0.52</v>
      </c>
      <c r="N66" s="54">
        <f t="shared" si="1"/>
        <v>4.5199999999999996</v>
      </c>
      <c r="O66" s="33"/>
      <c r="P66" s="8"/>
    </row>
    <row r="67" spans="2:16" ht="21.75" customHeight="1" x14ac:dyDescent="0.15">
      <c r="B67" s="53">
        <v>59</v>
      </c>
      <c r="C67" s="51" t="s">
        <v>204</v>
      </c>
      <c r="D67" s="51" t="s">
        <v>205</v>
      </c>
      <c r="E67" s="53" t="s">
        <v>206</v>
      </c>
      <c r="F67" s="51" t="s">
        <v>65</v>
      </c>
      <c r="G67" s="58"/>
      <c r="H67" s="52">
        <v>0.8</v>
      </c>
      <c r="I67" s="51"/>
      <c r="J67" s="51"/>
      <c r="K67" s="53"/>
      <c r="L67" s="54">
        <v>0.8</v>
      </c>
      <c r="M67" s="54">
        <f t="shared" si="0"/>
        <v>0.10400000000000001</v>
      </c>
      <c r="N67" s="54">
        <f t="shared" si="1"/>
        <v>0.90399999999999991</v>
      </c>
      <c r="O67" s="33"/>
      <c r="P67" s="8"/>
    </row>
    <row r="68" spans="2:16" ht="21.75" customHeight="1" x14ac:dyDescent="0.15">
      <c r="B68" s="53">
        <v>60</v>
      </c>
      <c r="C68" s="51" t="s">
        <v>207</v>
      </c>
      <c r="D68" s="51" t="s">
        <v>208</v>
      </c>
      <c r="E68" s="53" t="s">
        <v>209</v>
      </c>
      <c r="F68" s="51" t="s">
        <v>43</v>
      </c>
      <c r="G68" s="58"/>
      <c r="H68" s="52">
        <v>1</v>
      </c>
      <c r="I68" s="51"/>
      <c r="J68" s="51"/>
      <c r="K68" s="53"/>
      <c r="L68" s="54">
        <v>1</v>
      </c>
      <c r="M68" s="54">
        <f t="shared" si="0"/>
        <v>0.13</v>
      </c>
      <c r="N68" s="54">
        <f t="shared" si="1"/>
        <v>1.1299999999999999</v>
      </c>
      <c r="O68" s="33"/>
      <c r="P68" s="8"/>
    </row>
    <row r="69" spans="2:16" ht="21.75" customHeight="1" x14ac:dyDescent="0.15">
      <c r="B69" s="53">
        <v>61</v>
      </c>
      <c r="C69" s="51" t="s">
        <v>210</v>
      </c>
      <c r="D69" s="51" t="s">
        <v>211</v>
      </c>
      <c r="E69" s="53" t="s">
        <v>212</v>
      </c>
      <c r="F69" s="51" t="s">
        <v>65</v>
      </c>
      <c r="G69" s="58"/>
      <c r="H69" s="52">
        <v>0.5</v>
      </c>
      <c r="I69" s="51"/>
      <c r="J69" s="51"/>
      <c r="K69" s="53"/>
      <c r="L69" s="54">
        <v>0.5</v>
      </c>
      <c r="M69" s="54">
        <f t="shared" si="0"/>
        <v>6.5000000000000002E-2</v>
      </c>
      <c r="N69" s="54">
        <f t="shared" si="1"/>
        <v>0.56499999999999995</v>
      </c>
      <c r="O69" s="33"/>
      <c r="P69" s="8"/>
    </row>
    <row r="70" spans="2:16" ht="21.75" customHeight="1" x14ac:dyDescent="0.15">
      <c r="B70" s="53">
        <v>62</v>
      </c>
      <c r="C70" s="51" t="s">
        <v>213</v>
      </c>
      <c r="D70" s="51" t="s">
        <v>214</v>
      </c>
      <c r="E70" s="53" t="s">
        <v>215</v>
      </c>
      <c r="F70" s="51" t="s">
        <v>31</v>
      </c>
      <c r="G70" s="58"/>
      <c r="H70" s="52">
        <v>0.5</v>
      </c>
      <c r="I70" s="51"/>
      <c r="J70" s="51"/>
      <c r="K70" s="53"/>
      <c r="L70" s="54">
        <v>0.5</v>
      </c>
      <c r="M70" s="54">
        <f t="shared" si="0"/>
        <v>6.5000000000000002E-2</v>
      </c>
      <c r="N70" s="54">
        <f t="shared" si="1"/>
        <v>0.56499999999999995</v>
      </c>
      <c r="O70" s="33"/>
      <c r="P70" s="8"/>
    </row>
    <row r="71" spans="2:16" ht="21.75" customHeight="1" x14ac:dyDescent="0.15">
      <c r="B71" s="53">
        <v>63</v>
      </c>
      <c r="C71" s="51" t="s">
        <v>216</v>
      </c>
      <c r="D71" s="51" t="s">
        <v>217</v>
      </c>
      <c r="E71" s="53" t="s">
        <v>218</v>
      </c>
      <c r="F71" s="51" t="s">
        <v>65</v>
      </c>
      <c r="G71" s="58"/>
      <c r="H71" s="52">
        <v>2.0499999999999998</v>
      </c>
      <c r="I71" s="51"/>
      <c r="J71" s="51"/>
      <c r="K71" s="53"/>
      <c r="L71" s="54">
        <v>2.0499999999999998</v>
      </c>
      <c r="M71" s="54">
        <f t="shared" si="0"/>
        <v>0.26649999999999996</v>
      </c>
      <c r="N71" s="54">
        <f t="shared" si="1"/>
        <v>2.3164999999999996</v>
      </c>
      <c r="O71" s="33"/>
      <c r="P71" s="8"/>
    </row>
    <row r="72" spans="2:16" ht="21.75" customHeight="1" x14ac:dyDescent="0.15">
      <c r="B72" s="53">
        <v>64</v>
      </c>
      <c r="C72" s="51" t="s">
        <v>219</v>
      </c>
      <c r="D72" s="51" t="s">
        <v>220</v>
      </c>
      <c r="E72" s="53" t="s">
        <v>221</v>
      </c>
      <c r="F72" s="51" t="s">
        <v>43</v>
      </c>
      <c r="G72" s="58"/>
      <c r="H72" s="52">
        <v>3.3</v>
      </c>
      <c r="I72" s="51"/>
      <c r="J72" s="51"/>
      <c r="K72" s="53"/>
      <c r="L72" s="54">
        <v>3.3</v>
      </c>
      <c r="M72" s="54">
        <f t="shared" si="0"/>
        <v>0.42899999999999999</v>
      </c>
      <c r="N72" s="54">
        <f t="shared" si="1"/>
        <v>3.7289999999999996</v>
      </c>
      <c r="O72" s="33"/>
      <c r="P72" s="8"/>
    </row>
    <row r="73" spans="2:16" ht="21.75" customHeight="1" x14ac:dyDescent="0.15">
      <c r="B73" s="53">
        <v>65</v>
      </c>
      <c r="C73" s="51" t="s">
        <v>222</v>
      </c>
      <c r="D73" s="51" t="s">
        <v>223</v>
      </c>
      <c r="E73" s="53" t="s">
        <v>224</v>
      </c>
      <c r="F73" s="51" t="s">
        <v>31</v>
      </c>
      <c r="G73" s="58"/>
      <c r="H73" s="52">
        <v>0.77</v>
      </c>
      <c r="I73" s="51"/>
      <c r="J73" s="51"/>
      <c r="K73" s="53"/>
      <c r="L73" s="54">
        <v>0.77</v>
      </c>
      <c r="M73" s="54">
        <f t="shared" si="0"/>
        <v>0.10010000000000001</v>
      </c>
      <c r="N73" s="54">
        <f t="shared" si="1"/>
        <v>0.87009999999999998</v>
      </c>
      <c r="O73" s="33"/>
      <c r="P73" s="8"/>
    </row>
    <row r="74" spans="2:16" ht="21.75" customHeight="1" x14ac:dyDescent="0.15">
      <c r="B74" s="53">
        <v>66</v>
      </c>
      <c r="C74" s="51" t="s">
        <v>225</v>
      </c>
      <c r="D74" s="51" t="s">
        <v>226</v>
      </c>
      <c r="E74" s="53" t="s">
        <v>227</v>
      </c>
      <c r="F74" s="51" t="s">
        <v>65</v>
      </c>
      <c r="G74" s="58"/>
      <c r="H74" s="52">
        <v>0.26</v>
      </c>
      <c r="I74" s="51"/>
      <c r="J74" s="51"/>
      <c r="K74" s="53"/>
      <c r="L74" s="54">
        <v>0.26</v>
      </c>
      <c r="M74" s="54">
        <f t="shared" ref="M74:M127" si="2">L74*0.13</f>
        <v>3.3800000000000004E-2</v>
      </c>
      <c r="N74" s="54">
        <f t="shared" ref="N74:N127" si="3">L74*1.13</f>
        <v>0.29380000000000001</v>
      </c>
      <c r="O74" s="33"/>
      <c r="P74" s="8"/>
    </row>
    <row r="75" spans="2:16" ht="21.75" customHeight="1" x14ac:dyDescent="0.15">
      <c r="B75" s="53">
        <v>67</v>
      </c>
      <c r="C75" s="51" t="s">
        <v>228</v>
      </c>
      <c r="D75" s="51" t="s">
        <v>229</v>
      </c>
      <c r="E75" s="53" t="s">
        <v>230</v>
      </c>
      <c r="F75" s="51" t="s">
        <v>65</v>
      </c>
      <c r="G75" s="58"/>
      <c r="H75" s="52">
        <v>0.26</v>
      </c>
      <c r="I75" s="51"/>
      <c r="J75" s="51"/>
      <c r="K75" s="53"/>
      <c r="L75" s="54">
        <v>0.26</v>
      </c>
      <c r="M75" s="54">
        <f t="shared" si="2"/>
        <v>3.3800000000000004E-2</v>
      </c>
      <c r="N75" s="54">
        <f t="shared" si="3"/>
        <v>0.29380000000000001</v>
      </c>
      <c r="O75" s="33"/>
      <c r="P75" s="8"/>
    </row>
    <row r="76" spans="2:16" ht="21.75" customHeight="1" x14ac:dyDescent="0.15">
      <c r="B76" s="53">
        <v>68</v>
      </c>
      <c r="C76" s="51" t="s">
        <v>231</v>
      </c>
      <c r="D76" s="51" t="s">
        <v>232</v>
      </c>
      <c r="E76" s="53" t="s">
        <v>233</v>
      </c>
      <c r="F76" s="51" t="s">
        <v>65</v>
      </c>
      <c r="G76" s="58"/>
      <c r="H76" s="52">
        <v>0.31</v>
      </c>
      <c r="I76" s="51"/>
      <c r="J76" s="51"/>
      <c r="K76" s="53"/>
      <c r="L76" s="54">
        <v>0.31</v>
      </c>
      <c r="M76" s="54">
        <f t="shared" si="2"/>
        <v>4.0300000000000002E-2</v>
      </c>
      <c r="N76" s="54">
        <f t="shared" si="3"/>
        <v>0.35029999999999994</v>
      </c>
      <c r="O76" s="33"/>
      <c r="P76" s="8"/>
    </row>
    <row r="77" spans="2:16" ht="21.75" customHeight="1" x14ac:dyDescent="0.15">
      <c r="B77" s="53">
        <v>69</v>
      </c>
      <c r="C77" s="51" t="s">
        <v>234</v>
      </c>
      <c r="D77" s="51" t="s">
        <v>235</v>
      </c>
      <c r="E77" s="53" t="s">
        <v>236</v>
      </c>
      <c r="F77" s="51" t="s">
        <v>31</v>
      </c>
      <c r="G77" s="58"/>
      <c r="H77" s="52">
        <v>0.31</v>
      </c>
      <c r="I77" s="51"/>
      <c r="J77" s="51"/>
      <c r="K77" s="53"/>
      <c r="L77" s="54">
        <v>0.31</v>
      </c>
      <c r="M77" s="54">
        <f t="shared" si="2"/>
        <v>4.0300000000000002E-2</v>
      </c>
      <c r="N77" s="54">
        <f t="shared" si="3"/>
        <v>0.35029999999999994</v>
      </c>
      <c r="O77" s="33"/>
      <c r="P77" s="8"/>
    </row>
    <row r="78" spans="2:16" ht="21.75" customHeight="1" x14ac:dyDescent="0.15">
      <c r="B78" s="53">
        <v>70</v>
      </c>
      <c r="C78" s="51" t="s">
        <v>237</v>
      </c>
      <c r="D78" s="51" t="s">
        <v>238</v>
      </c>
      <c r="E78" s="53" t="s">
        <v>239</v>
      </c>
      <c r="F78" s="51" t="s">
        <v>65</v>
      </c>
      <c r="G78" s="58"/>
      <c r="H78" s="52">
        <v>1.55</v>
      </c>
      <c r="I78" s="51"/>
      <c r="J78" s="51"/>
      <c r="K78" s="53"/>
      <c r="L78" s="54">
        <v>1.55</v>
      </c>
      <c r="M78" s="54">
        <f t="shared" si="2"/>
        <v>0.20150000000000001</v>
      </c>
      <c r="N78" s="54">
        <f t="shared" si="3"/>
        <v>1.7514999999999998</v>
      </c>
      <c r="O78" s="33"/>
      <c r="P78" s="8"/>
    </row>
    <row r="79" spans="2:16" ht="21.75" customHeight="1" x14ac:dyDescent="0.15">
      <c r="B79" s="53">
        <v>71</v>
      </c>
      <c r="C79" s="51" t="s">
        <v>240</v>
      </c>
      <c r="D79" s="51" t="s">
        <v>241</v>
      </c>
      <c r="E79" s="53" t="s">
        <v>242</v>
      </c>
      <c r="F79" s="51" t="s">
        <v>65</v>
      </c>
      <c r="G79" s="58"/>
      <c r="H79" s="52">
        <v>1.5</v>
      </c>
      <c r="I79" s="51"/>
      <c r="J79" s="51"/>
      <c r="K79" s="53"/>
      <c r="L79" s="54">
        <v>1.5</v>
      </c>
      <c r="M79" s="54">
        <f t="shared" si="2"/>
        <v>0.19500000000000001</v>
      </c>
      <c r="N79" s="54">
        <f t="shared" si="3"/>
        <v>1.6949999999999998</v>
      </c>
      <c r="O79" s="33"/>
      <c r="P79" s="8"/>
    </row>
    <row r="80" spans="2:16" ht="21.75" customHeight="1" x14ac:dyDescent="0.15">
      <c r="B80" s="53">
        <v>72</v>
      </c>
      <c r="C80" s="51" t="s">
        <v>243</v>
      </c>
      <c r="D80" s="51" t="s">
        <v>244</v>
      </c>
      <c r="E80" s="53" t="s">
        <v>245</v>
      </c>
      <c r="F80" s="51" t="s">
        <v>65</v>
      </c>
      <c r="G80" s="58"/>
      <c r="H80" s="52">
        <v>0.52</v>
      </c>
      <c r="I80" s="51"/>
      <c r="J80" s="51"/>
      <c r="K80" s="53"/>
      <c r="L80" s="54">
        <v>0.52</v>
      </c>
      <c r="M80" s="54">
        <f t="shared" si="2"/>
        <v>6.7600000000000007E-2</v>
      </c>
      <c r="N80" s="54">
        <f t="shared" si="3"/>
        <v>0.58760000000000001</v>
      </c>
      <c r="O80" s="33"/>
      <c r="P80" s="8"/>
    </row>
    <row r="81" spans="2:16" ht="21.75" customHeight="1" x14ac:dyDescent="0.15">
      <c r="B81" s="53">
        <v>73</v>
      </c>
      <c r="C81" s="51" t="s">
        <v>246</v>
      </c>
      <c r="D81" s="51" t="s">
        <v>247</v>
      </c>
      <c r="E81" s="53" t="s">
        <v>248</v>
      </c>
      <c r="F81" s="51" t="s">
        <v>65</v>
      </c>
      <c r="G81" s="58"/>
      <c r="H81" s="52">
        <v>0.52</v>
      </c>
      <c r="I81" s="51"/>
      <c r="J81" s="51"/>
      <c r="K81" s="53"/>
      <c r="L81" s="54">
        <v>0.52</v>
      </c>
      <c r="M81" s="54">
        <f t="shared" si="2"/>
        <v>6.7600000000000007E-2</v>
      </c>
      <c r="N81" s="54">
        <f t="shared" si="3"/>
        <v>0.58760000000000001</v>
      </c>
      <c r="O81" s="33"/>
      <c r="P81" s="8"/>
    </row>
    <row r="82" spans="2:16" ht="21.75" customHeight="1" x14ac:dyDescent="0.15">
      <c r="B82" s="53">
        <v>74</v>
      </c>
      <c r="C82" s="51" t="s">
        <v>249</v>
      </c>
      <c r="D82" s="51" t="s">
        <v>250</v>
      </c>
      <c r="E82" s="53" t="s">
        <v>251</v>
      </c>
      <c r="F82" s="51" t="s">
        <v>65</v>
      </c>
      <c r="G82" s="58"/>
      <c r="H82" s="52">
        <v>2.48</v>
      </c>
      <c r="I82" s="51"/>
      <c r="J82" s="51"/>
      <c r="K82" s="53"/>
      <c r="L82" s="54">
        <v>2.48</v>
      </c>
      <c r="M82" s="54">
        <f t="shared" si="2"/>
        <v>0.32240000000000002</v>
      </c>
      <c r="N82" s="54">
        <f t="shared" si="3"/>
        <v>2.8023999999999996</v>
      </c>
      <c r="O82" s="33"/>
      <c r="P82" s="8"/>
    </row>
    <row r="83" spans="2:16" ht="21.75" customHeight="1" x14ac:dyDescent="0.15">
      <c r="B83" s="53">
        <v>75</v>
      </c>
      <c r="C83" s="51" t="s">
        <v>252</v>
      </c>
      <c r="D83" s="51" t="s">
        <v>253</v>
      </c>
      <c r="E83" s="53" t="s">
        <v>254</v>
      </c>
      <c r="F83" s="51" t="s">
        <v>65</v>
      </c>
      <c r="G83" s="58"/>
      <c r="H83" s="52">
        <v>2.48</v>
      </c>
      <c r="I83" s="51"/>
      <c r="J83" s="51"/>
      <c r="K83" s="53"/>
      <c r="L83" s="54">
        <v>2.48</v>
      </c>
      <c r="M83" s="54">
        <f t="shared" si="2"/>
        <v>0.32240000000000002</v>
      </c>
      <c r="N83" s="54">
        <f t="shared" si="3"/>
        <v>2.8023999999999996</v>
      </c>
      <c r="O83" s="33"/>
      <c r="P83" s="8"/>
    </row>
    <row r="84" spans="2:16" ht="21.75" customHeight="1" x14ac:dyDescent="0.15">
      <c r="B84" s="53">
        <v>76</v>
      </c>
      <c r="C84" s="51" t="s">
        <v>255</v>
      </c>
      <c r="D84" s="51" t="s">
        <v>178</v>
      </c>
      <c r="E84" s="53" t="s">
        <v>256</v>
      </c>
      <c r="F84" s="51" t="s">
        <v>65</v>
      </c>
      <c r="G84" s="58"/>
      <c r="H84" s="52">
        <v>8.1</v>
      </c>
      <c r="I84" s="51"/>
      <c r="J84" s="51"/>
      <c r="K84" s="53"/>
      <c r="L84" s="54">
        <v>8.1</v>
      </c>
      <c r="M84" s="54">
        <f t="shared" si="2"/>
        <v>1.0529999999999999</v>
      </c>
      <c r="N84" s="54">
        <f t="shared" si="3"/>
        <v>9.1529999999999987</v>
      </c>
      <c r="O84" s="33"/>
      <c r="P84" s="8"/>
    </row>
    <row r="85" spans="2:16" ht="21.75" customHeight="1" x14ac:dyDescent="0.15">
      <c r="B85" s="53">
        <v>77</v>
      </c>
      <c r="C85" s="51" t="s">
        <v>257</v>
      </c>
      <c r="D85" s="51" t="s">
        <v>258</v>
      </c>
      <c r="E85" s="53" t="s">
        <v>259</v>
      </c>
      <c r="F85" s="51" t="s">
        <v>65</v>
      </c>
      <c r="G85" s="58"/>
      <c r="H85" s="52">
        <v>1.55</v>
      </c>
      <c r="I85" s="51"/>
      <c r="J85" s="51"/>
      <c r="K85" s="53"/>
      <c r="L85" s="54">
        <v>1.55</v>
      </c>
      <c r="M85" s="54">
        <f t="shared" si="2"/>
        <v>0.20150000000000001</v>
      </c>
      <c r="N85" s="54">
        <f t="shared" si="3"/>
        <v>1.7514999999999998</v>
      </c>
      <c r="O85" s="33"/>
      <c r="P85" s="8"/>
    </row>
    <row r="86" spans="2:16" ht="21.75" customHeight="1" x14ac:dyDescent="0.15">
      <c r="B86" s="53">
        <v>78</v>
      </c>
      <c r="C86" s="51" t="s">
        <v>260</v>
      </c>
      <c r="D86" s="51" t="s">
        <v>250</v>
      </c>
      <c r="E86" s="53" t="s">
        <v>261</v>
      </c>
      <c r="F86" s="51" t="s">
        <v>65</v>
      </c>
      <c r="G86" s="58"/>
      <c r="H86" s="52">
        <v>2.48</v>
      </c>
      <c r="I86" s="51"/>
      <c r="J86" s="51"/>
      <c r="K86" s="53"/>
      <c r="L86" s="54">
        <v>2.48</v>
      </c>
      <c r="M86" s="54">
        <f t="shared" si="2"/>
        <v>0.32240000000000002</v>
      </c>
      <c r="N86" s="54">
        <f t="shared" si="3"/>
        <v>2.8023999999999996</v>
      </c>
      <c r="O86" s="33"/>
      <c r="P86" s="8"/>
    </row>
    <row r="87" spans="2:16" ht="21.75" customHeight="1" x14ac:dyDescent="0.15">
      <c r="B87" s="53">
        <v>79</v>
      </c>
      <c r="C87" s="51" t="s">
        <v>262</v>
      </c>
      <c r="D87" s="51" t="s">
        <v>253</v>
      </c>
      <c r="E87" s="53" t="s">
        <v>263</v>
      </c>
      <c r="F87" s="51" t="s">
        <v>65</v>
      </c>
      <c r="G87" s="58"/>
      <c r="H87" s="52">
        <v>2.48</v>
      </c>
      <c r="I87" s="51"/>
      <c r="J87" s="51"/>
      <c r="K87" s="53"/>
      <c r="L87" s="54">
        <v>2.48</v>
      </c>
      <c r="M87" s="54">
        <f t="shared" si="2"/>
        <v>0.32240000000000002</v>
      </c>
      <c r="N87" s="54">
        <f t="shared" si="3"/>
        <v>2.8023999999999996</v>
      </c>
      <c r="O87" s="33"/>
      <c r="P87" s="8"/>
    </row>
    <row r="88" spans="2:16" ht="21.75" customHeight="1" x14ac:dyDescent="0.15">
      <c r="B88" s="53">
        <v>80</v>
      </c>
      <c r="C88" s="51" t="s">
        <v>264</v>
      </c>
      <c r="D88" s="51" t="s">
        <v>178</v>
      </c>
      <c r="E88" s="53" t="s">
        <v>265</v>
      </c>
      <c r="F88" s="51" t="s">
        <v>31</v>
      </c>
      <c r="G88" s="58"/>
      <c r="H88" s="52">
        <v>8.1</v>
      </c>
      <c r="I88" s="51"/>
      <c r="J88" s="51"/>
      <c r="K88" s="53"/>
      <c r="L88" s="54">
        <v>8.1</v>
      </c>
      <c r="M88" s="54">
        <f t="shared" si="2"/>
        <v>1.0529999999999999</v>
      </c>
      <c r="N88" s="54">
        <f t="shared" si="3"/>
        <v>9.1529999999999987</v>
      </c>
      <c r="O88" s="33"/>
      <c r="P88" s="8"/>
    </row>
    <row r="89" spans="2:16" ht="21.75" customHeight="1" x14ac:dyDescent="0.15">
      <c r="B89" s="53">
        <v>81</v>
      </c>
      <c r="C89" s="51" t="s">
        <v>266</v>
      </c>
      <c r="D89" s="51" t="s">
        <v>267</v>
      </c>
      <c r="E89" s="53" t="s">
        <v>268</v>
      </c>
      <c r="F89" s="51" t="s">
        <v>65</v>
      </c>
      <c r="G89" s="58"/>
      <c r="H89" s="52">
        <v>2.0499999999999998</v>
      </c>
      <c r="I89" s="51"/>
      <c r="J89" s="51"/>
      <c r="K89" s="53"/>
      <c r="L89" s="54">
        <v>2.0499999999999998</v>
      </c>
      <c r="M89" s="54">
        <f t="shared" si="2"/>
        <v>0.26649999999999996</v>
      </c>
      <c r="N89" s="54">
        <f t="shared" si="3"/>
        <v>2.3164999999999996</v>
      </c>
      <c r="O89" s="33"/>
      <c r="P89" s="8"/>
    </row>
    <row r="90" spans="2:16" ht="21.75" customHeight="1" x14ac:dyDescent="0.15">
      <c r="B90" s="53">
        <v>82</v>
      </c>
      <c r="C90" s="51" t="s">
        <v>269</v>
      </c>
      <c r="D90" s="51" t="s">
        <v>241</v>
      </c>
      <c r="E90" s="53" t="s">
        <v>270</v>
      </c>
      <c r="F90" s="51" t="s">
        <v>65</v>
      </c>
      <c r="G90" s="58"/>
      <c r="H90" s="52">
        <v>1.5</v>
      </c>
      <c r="I90" s="51"/>
      <c r="J90" s="51"/>
      <c r="K90" s="53"/>
      <c r="L90" s="54">
        <v>1.5</v>
      </c>
      <c r="M90" s="54">
        <f t="shared" si="2"/>
        <v>0.19500000000000001</v>
      </c>
      <c r="N90" s="54">
        <f t="shared" si="3"/>
        <v>1.6949999999999998</v>
      </c>
      <c r="O90" s="33"/>
      <c r="P90" s="8"/>
    </row>
    <row r="91" spans="2:16" ht="21.75" customHeight="1" x14ac:dyDescent="0.15">
      <c r="B91" s="53">
        <v>83</v>
      </c>
      <c r="C91" s="51" t="s">
        <v>271</v>
      </c>
      <c r="D91" s="51" t="s">
        <v>250</v>
      </c>
      <c r="E91" s="53" t="s">
        <v>272</v>
      </c>
      <c r="F91" s="51" t="s">
        <v>65</v>
      </c>
      <c r="G91" s="58"/>
      <c r="H91" s="52">
        <v>2.48</v>
      </c>
      <c r="I91" s="51"/>
      <c r="J91" s="51"/>
      <c r="K91" s="53"/>
      <c r="L91" s="54">
        <v>2.48</v>
      </c>
      <c r="M91" s="54">
        <f t="shared" si="2"/>
        <v>0.32240000000000002</v>
      </c>
      <c r="N91" s="54">
        <f t="shared" si="3"/>
        <v>2.8023999999999996</v>
      </c>
      <c r="O91" s="33"/>
      <c r="P91" s="8"/>
    </row>
    <row r="92" spans="2:16" ht="21.75" customHeight="1" x14ac:dyDescent="0.15">
      <c r="B92" s="53">
        <v>84</v>
      </c>
      <c r="C92" s="51" t="s">
        <v>273</v>
      </c>
      <c r="D92" s="51" t="s">
        <v>253</v>
      </c>
      <c r="E92" s="53" t="s">
        <v>274</v>
      </c>
      <c r="F92" s="51" t="s">
        <v>65</v>
      </c>
      <c r="G92" s="58"/>
      <c r="H92" s="52">
        <v>2.48</v>
      </c>
      <c r="I92" s="51"/>
      <c r="J92" s="51"/>
      <c r="K92" s="53"/>
      <c r="L92" s="54">
        <v>2.48</v>
      </c>
      <c r="M92" s="54">
        <f t="shared" si="2"/>
        <v>0.32240000000000002</v>
      </c>
      <c r="N92" s="54">
        <f t="shared" si="3"/>
        <v>2.8023999999999996</v>
      </c>
      <c r="O92" s="33"/>
      <c r="P92" s="8"/>
    </row>
    <row r="93" spans="2:16" ht="21.75" customHeight="1" x14ac:dyDescent="0.15">
      <c r="B93" s="53">
        <v>85</v>
      </c>
      <c r="C93" s="51" t="s">
        <v>275</v>
      </c>
      <c r="D93" s="51" t="s">
        <v>276</v>
      </c>
      <c r="E93" s="53" t="s">
        <v>277</v>
      </c>
      <c r="F93" s="51" t="s">
        <v>65</v>
      </c>
      <c r="G93" s="58"/>
      <c r="H93" s="52">
        <v>2.1</v>
      </c>
      <c r="I93" s="51"/>
      <c r="J93" s="51"/>
      <c r="K93" s="53"/>
      <c r="L93" s="54">
        <v>2.1</v>
      </c>
      <c r="M93" s="54">
        <f t="shared" si="2"/>
        <v>0.27300000000000002</v>
      </c>
      <c r="N93" s="54">
        <f t="shared" si="3"/>
        <v>2.3729999999999998</v>
      </c>
      <c r="O93" s="33"/>
      <c r="P93" s="8"/>
    </row>
    <row r="94" spans="2:16" ht="21.75" customHeight="1" x14ac:dyDescent="0.15">
      <c r="B94" s="53">
        <v>86</v>
      </c>
      <c r="C94" s="51" t="s">
        <v>278</v>
      </c>
      <c r="D94" s="51" t="s">
        <v>279</v>
      </c>
      <c r="E94" s="53" t="s">
        <v>280</v>
      </c>
      <c r="F94" s="51" t="s">
        <v>65</v>
      </c>
      <c r="G94" s="58"/>
      <c r="H94" s="52">
        <v>1.6</v>
      </c>
      <c r="I94" s="51"/>
      <c r="J94" s="51"/>
      <c r="K94" s="53"/>
      <c r="L94" s="54">
        <v>1.6</v>
      </c>
      <c r="M94" s="54">
        <f t="shared" si="2"/>
        <v>0.20800000000000002</v>
      </c>
      <c r="N94" s="54">
        <f t="shared" si="3"/>
        <v>1.8079999999999998</v>
      </c>
      <c r="O94" s="33"/>
      <c r="P94" s="8"/>
    </row>
    <row r="95" spans="2:16" ht="21.75" customHeight="1" x14ac:dyDescent="0.15">
      <c r="B95" s="53">
        <v>87</v>
      </c>
      <c r="C95" s="51" t="s">
        <v>281</v>
      </c>
      <c r="D95" s="51" t="s">
        <v>250</v>
      </c>
      <c r="E95" s="53" t="s">
        <v>282</v>
      </c>
      <c r="F95" s="51" t="s">
        <v>65</v>
      </c>
      <c r="G95" s="58"/>
      <c r="H95" s="52">
        <v>2.48</v>
      </c>
      <c r="I95" s="51"/>
      <c r="J95" s="51"/>
      <c r="K95" s="53"/>
      <c r="L95" s="54">
        <v>2.48</v>
      </c>
      <c r="M95" s="54">
        <f t="shared" si="2"/>
        <v>0.32240000000000002</v>
      </c>
      <c r="N95" s="54">
        <f t="shared" si="3"/>
        <v>2.8023999999999996</v>
      </c>
      <c r="O95" s="33"/>
      <c r="P95" s="8"/>
    </row>
    <row r="96" spans="2:16" ht="21.75" customHeight="1" x14ac:dyDescent="0.15">
      <c r="B96" s="53">
        <v>88</v>
      </c>
      <c r="C96" s="51" t="s">
        <v>283</v>
      </c>
      <c r="D96" s="51" t="s">
        <v>253</v>
      </c>
      <c r="E96" s="53" t="s">
        <v>284</v>
      </c>
      <c r="F96" s="51" t="s">
        <v>31</v>
      </c>
      <c r="G96" s="58"/>
      <c r="H96" s="52">
        <v>2.48</v>
      </c>
      <c r="I96" s="51"/>
      <c r="J96" s="51"/>
      <c r="K96" s="53"/>
      <c r="L96" s="54">
        <v>2.48</v>
      </c>
      <c r="M96" s="54">
        <f t="shared" si="2"/>
        <v>0.32240000000000002</v>
      </c>
      <c r="N96" s="54">
        <f t="shared" si="3"/>
        <v>2.8023999999999996</v>
      </c>
      <c r="O96" s="33"/>
      <c r="P96" s="8"/>
    </row>
    <row r="97" spans="2:16" ht="21.75" customHeight="1" x14ac:dyDescent="0.15">
      <c r="B97" s="53">
        <v>89</v>
      </c>
      <c r="C97" s="51" t="s">
        <v>285</v>
      </c>
      <c r="D97" s="51" t="s">
        <v>286</v>
      </c>
      <c r="E97" s="53" t="s">
        <v>287</v>
      </c>
      <c r="F97" s="51" t="s">
        <v>65</v>
      </c>
      <c r="G97" s="58"/>
      <c r="H97" s="52">
        <v>1.85</v>
      </c>
      <c r="I97" s="51"/>
      <c r="J97" s="51"/>
      <c r="K97" s="53"/>
      <c r="L97" s="54">
        <v>1.85</v>
      </c>
      <c r="M97" s="54">
        <f t="shared" si="2"/>
        <v>0.24050000000000002</v>
      </c>
      <c r="N97" s="54">
        <f t="shared" si="3"/>
        <v>2.0905</v>
      </c>
      <c r="O97" s="33"/>
      <c r="P97" s="8"/>
    </row>
    <row r="98" spans="2:16" ht="21.75" customHeight="1" x14ac:dyDescent="0.15">
      <c r="B98" s="53">
        <v>90</v>
      </c>
      <c r="C98" s="51" t="s">
        <v>288</v>
      </c>
      <c r="D98" s="51" t="s">
        <v>289</v>
      </c>
      <c r="E98" s="53" t="s">
        <v>291</v>
      </c>
      <c r="F98" s="51" t="s">
        <v>290</v>
      </c>
      <c r="G98" s="58"/>
      <c r="H98" s="52">
        <v>0.4</v>
      </c>
      <c r="I98" s="51"/>
      <c r="J98" s="51"/>
      <c r="K98" s="53"/>
      <c r="L98" s="54">
        <v>0.4</v>
      </c>
      <c r="M98" s="54">
        <f t="shared" si="2"/>
        <v>5.2000000000000005E-2</v>
      </c>
      <c r="N98" s="54">
        <f t="shared" si="3"/>
        <v>0.45199999999999996</v>
      </c>
      <c r="O98" s="33"/>
      <c r="P98" s="8"/>
    </row>
    <row r="99" spans="2:16" ht="21.75" customHeight="1" x14ac:dyDescent="0.15">
      <c r="B99" s="53">
        <v>91</v>
      </c>
      <c r="C99" s="51" t="s">
        <v>292</v>
      </c>
      <c r="D99" s="51" t="s">
        <v>293</v>
      </c>
      <c r="E99" s="53" t="s">
        <v>294</v>
      </c>
      <c r="F99" s="51" t="s">
        <v>290</v>
      </c>
      <c r="G99" s="58"/>
      <c r="H99" s="52">
        <v>0.4</v>
      </c>
      <c r="I99" s="51"/>
      <c r="J99" s="51"/>
      <c r="K99" s="53"/>
      <c r="L99" s="54">
        <v>0.4</v>
      </c>
      <c r="M99" s="54">
        <f t="shared" si="2"/>
        <v>5.2000000000000005E-2</v>
      </c>
      <c r="N99" s="54">
        <f t="shared" si="3"/>
        <v>0.45199999999999996</v>
      </c>
      <c r="O99" s="33"/>
      <c r="P99" s="8"/>
    </row>
    <row r="100" spans="2:16" ht="21.75" customHeight="1" x14ac:dyDescent="0.15">
      <c r="B100" s="53">
        <v>92</v>
      </c>
      <c r="C100" s="51" t="s">
        <v>295</v>
      </c>
      <c r="D100" s="51" t="s">
        <v>250</v>
      </c>
      <c r="E100" s="53" t="s">
        <v>296</v>
      </c>
      <c r="F100" s="51" t="s">
        <v>290</v>
      </c>
      <c r="G100" s="58"/>
      <c r="H100" s="52">
        <v>1.98</v>
      </c>
      <c r="I100" s="51"/>
      <c r="J100" s="51"/>
      <c r="K100" s="53"/>
      <c r="L100" s="54">
        <v>1.98</v>
      </c>
      <c r="M100" s="54">
        <f t="shared" si="2"/>
        <v>0.25740000000000002</v>
      </c>
      <c r="N100" s="54">
        <f t="shared" si="3"/>
        <v>2.2373999999999996</v>
      </c>
      <c r="O100" s="33"/>
      <c r="P100" s="8"/>
    </row>
    <row r="101" spans="2:16" ht="21.75" customHeight="1" x14ac:dyDescent="0.15">
      <c r="B101" s="53">
        <v>93</v>
      </c>
      <c r="C101" s="51" t="s">
        <v>297</v>
      </c>
      <c r="D101" s="51" t="s">
        <v>253</v>
      </c>
      <c r="E101" s="53" t="s">
        <v>298</v>
      </c>
      <c r="F101" s="51" t="s">
        <v>290</v>
      </c>
      <c r="G101" s="58"/>
      <c r="H101" s="52">
        <v>1.98</v>
      </c>
      <c r="I101" s="51"/>
      <c r="J101" s="51"/>
      <c r="K101" s="53"/>
      <c r="L101" s="54">
        <v>1.98</v>
      </c>
      <c r="M101" s="54">
        <f t="shared" si="2"/>
        <v>0.25740000000000002</v>
      </c>
      <c r="N101" s="54">
        <f t="shared" si="3"/>
        <v>2.2373999999999996</v>
      </c>
      <c r="O101" s="33"/>
      <c r="P101" s="8"/>
    </row>
    <row r="102" spans="2:16" ht="21.75" customHeight="1" x14ac:dyDescent="0.15">
      <c r="B102" s="53">
        <v>94</v>
      </c>
      <c r="C102" s="51" t="s">
        <v>299</v>
      </c>
      <c r="D102" s="51" t="s">
        <v>178</v>
      </c>
      <c r="E102" s="53" t="s">
        <v>300</v>
      </c>
      <c r="F102" s="51" t="s">
        <v>290</v>
      </c>
      <c r="G102" s="58"/>
      <c r="H102" s="52">
        <v>3.97</v>
      </c>
      <c r="I102" s="51"/>
      <c r="J102" s="51"/>
      <c r="K102" s="53"/>
      <c r="L102" s="54">
        <v>3.97</v>
      </c>
      <c r="M102" s="54">
        <f t="shared" si="2"/>
        <v>0.5161</v>
      </c>
      <c r="N102" s="54">
        <f t="shared" si="3"/>
        <v>4.4860999999999995</v>
      </c>
      <c r="O102" s="33"/>
      <c r="P102" s="8"/>
    </row>
    <row r="103" spans="2:16" ht="21.75" customHeight="1" x14ac:dyDescent="0.15">
      <c r="B103" s="53">
        <v>95</v>
      </c>
      <c r="C103" s="51" t="s">
        <v>301</v>
      </c>
      <c r="D103" s="51" t="s">
        <v>302</v>
      </c>
      <c r="E103" s="53" t="s">
        <v>303</v>
      </c>
      <c r="F103" s="51" t="s">
        <v>290</v>
      </c>
      <c r="G103" s="58"/>
      <c r="H103" s="52">
        <v>7.0000000000000007E-2</v>
      </c>
      <c r="I103" s="51"/>
      <c r="J103" s="51"/>
      <c r="K103" s="53"/>
      <c r="L103" s="54">
        <v>7.0000000000000007E-2</v>
      </c>
      <c r="M103" s="54">
        <f t="shared" si="2"/>
        <v>9.1000000000000004E-3</v>
      </c>
      <c r="N103" s="54">
        <f t="shared" si="3"/>
        <v>7.9100000000000004E-2</v>
      </c>
      <c r="O103" s="33"/>
      <c r="P103" s="8"/>
    </row>
    <row r="104" spans="2:16" ht="21.75" customHeight="1" x14ac:dyDescent="0.15">
      <c r="B104" s="53">
        <v>96</v>
      </c>
      <c r="C104" s="51" t="s">
        <v>304</v>
      </c>
      <c r="D104" s="51" t="s">
        <v>305</v>
      </c>
      <c r="E104" s="53" t="s">
        <v>306</v>
      </c>
      <c r="F104" s="51" t="s">
        <v>290</v>
      </c>
      <c r="G104" s="58"/>
      <c r="H104" s="52">
        <v>0.21</v>
      </c>
      <c r="I104" s="51"/>
      <c r="J104" s="51"/>
      <c r="K104" s="53"/>
      <c r="L104" s="54">
        <v>0.21</v>
      </c>
      <c r="M104" s="54">
        <f t="shared" si="2"/>
        <v>2.7300000000000001E-2</v>
      </c>
      <c r="N104" s="54">
        <f t="shared" si="3"/>
        <v>0.23729999999999996</v>
      </c>
      <c r="O104" s="33"/>
      <c r="P104" s="8"/>
    </row>
    <row r="105" spans="2:16" ht="21.75" customHeight="1" x14ac:dyDescent="0.15">
      <c r="B105" s="53">
        <v>97</v>
      </c>
      <c r="C105" s="51" t="s">
        <v>307</v>
      </c>
      <c r="D105" s="51" t="s">
        <v>308</v>
      </c>
      <c r="E105" s="53" t="s">
        <v>309</v>
      </c>
      <c r="F105" s="51" t="s">
        <v>290</v>
      </c>
      <c r="G105" s="58"/>
      <c r="H105" s="52">
        <v>1.85</v>
      </c>
      <c r="I105" s="51"/>
      <c r="J105" s="51"/>
      <c r="K105" s="53"/>
      <c r="L105" s="54">
        <v>1.85</v>
      </c>
      <c r="M105" s="54">
        <f t="shared" si="2"/>
        <v>0.24050000000000002</v>
      </c>
      <c r="N105" s="54">
        <f t="shared" si="3"/>
        <v>2.0905</v>
      </c>
      <c r="O105" s="33"/>
      <c r="P105" s="8"/>
    </row>
    <row r="106" spans="2:16" ht="21.75" customHeight="1" x14ac:dyDescent="0.15">
      <c r="B106" s="53">
        <v>98</v>
      </c>
      <c r="C106" s="51" t="s">
        <v>310</v>
      </c>
      <c r="D106" s="51" t="s">
        <v>311</v>
      </c>
      <c r="E106" s="53" t="s">
        <v>312</v>
      </c>
      <c r="F106" s="51" t="s">
        <v>290</v>
      </c>
      <c r="G106" s="58"/>
      <c r="H106" s="52">
        <v>0.3</v>
      </c>
      <c r="I106" s="51"/>
      <c r="J106" s="51"/>
      <c r="K106" s="53"/>
      <c r="L106" s="54">
        <v>0.3</v>
      </c>
      <c r="M106" s="54">
        <f t="shared" si="2"/>
        <v>3.9E-2</v>
      </c>
      <c r="N106" s="54">
        <f t="shared" si="3"/>
        <v>0.33899999999999997</v>
      </c>
      <c r="O106" s="33"/>
      <c r="P106" s="8"/>
    </row>
    <row r="107" spans="2:16" ht="21.75" customHeight="1" x14ac:dyDescent="0.15">
      <c r="B107" s="53">
        <v>99</v>
      </c>
      <c r="C107" s="51" t="s">
        <v>313</v>
      </c>
      <c r="D107" s="51" t="s">
        <v>314</v>
      </c>
      <c r="E107" s="53" t="s">
        <v>315</v>
      </c>
      <c r="F107" s="51" t="s">
        <v>290</v>
      </c>
      <c r="G107" s="58"/>
      <c r="H107" s="52">
        <v>5.59</v>
      </c>
      <c r="I107" s="51"/>
      <c r="J107" s="51"/>
      <c r="K107" s="53"/>
      <c r="L107" s="54">
        <v>5.59</v>
      </c>
      <c r="M107" s="54">
        <f t="shared" si="2"/>
        <v>0.72670000000000001</v>
      </c>
      <c r="N107" s="54">
        <f t="shared" si="3"/>
        <v>6.3166999999999991</v>
      </c>
      <c r="O107" s="33"/>
      <c r="P107" s="8"/>
    </row>
    <row r="108" spans="2:16" ht="21.75" customHeight="1" x14ac:dyDescent="0.15">
      <c r="B108" s="53">
        <v>100</v>
      </c>
      <c r="C108" s="51" t="s">
        <v>316</v>
      </c>
      <c r="D108" s="51" t="s">
        <v>317</v>
      </c>
      <c r="E108" s="53" t="s">
        <v>318</v>
      </c>
      <c r="F108" s="51" t="s">
        <v>290</v>
      </c>
      <c r="G108" s="58"/>
      <c r="H108" s="52">
        <v>3.08</v>
      </c>
      <c r="I108" s="51"/>
      <c r="J108" s="51"/>
      <c r="K108" s="53"/>
      <c r="L108" s="54">
        <v>3.08</v>
      </c>
      <c r="M108" s="54">
        <f t="shared" si="2"/>
        <v>0.40040000000000003</v>
      </c>
      <c r="N108" s="54">
        <f t="shared" si="3"/>
        <v>3.4803999999999999</v>
      </c>
      <c r="O108" s="33"/>
      <c r="P108" s="8"/>
    </row>
    <row r="109" spans="2:16" ht="21.75" customHeight="1" x14ac:dyDescent="0.15">
      <c r="B109" s="53">
        <v>101</v>
      </c>
      <c r="C109" s="51" t="s">
        <v>319</v>
      </c>
      <c r="D109" s="51" t="s">
        <v>320</v>
      </c>
      <c r="E109" s="53" t="s">
        <v>321</v>
      </c>
      <c r="F109" s="51" t="s">
        <v>290</v>
      </c>
      <c r="G109" s="58"/>
      <c r="H109" s="52">
        <v>3.08</v>
      </c>
      <c r="I109" s="51"/>
      <c r="J109" s="51"/>
      <c r="K109" s="53"/>
      <c r="L109" s="54">
        <v>3.08</v>
      </c>
      <c r="M109" s="54">
        <f t="shared" si="2"/>
        <v>0.40040000000000003</v>
      </c>
      <c r="N109" s="54">
        <f t="shared" si="3"/>
        <v>3.4803999999999999</v>
      </c>
      <c r="O109" s="33"/>
      <c r="P109" s="8"/>
    </row>
    <row r="110" spans="2:16" ht="21.75" customHeight="1" x14ac:dyDescent="0.15">
      <c r="B110" s="53">
        <v>102</v>
      </c>
      <c r="C110" s="51" t="s">
        <v>322</v>
      </c>
      <c r="D110" s="51" t="s">
        <v>323</v>
      </c>
      <c r="E110" s="53" t="s">
        <v>324</v>
      </c>
      <c r="F110" s="51" t="s">
        <v>290</v>
      </c>
      <c r="G110" s="58"/>
      <c r="H110" s="52">
        <v>0.5</v>
      </c>
      <c r="I110" s="51"/>
      <c r="J110" s="51"/>
      <c r="K110" s="53"/>
      <c r="L110" s="54">
        <v>0.5</v>
      </c>
      <c r="M110" s="54">
        <f t="shared" si="2"/>
        <v>6.5000000000000002E-2</v>
      </c>
      <c r="N110" s="54">
        <f t="shared" si="3"/>
        <v>0.56499999999999995</v>
      </c>
      <c r="O110" s="33"/>
      <c r="P110" s="8"/>
    </row>
    <row r="111" spans="2:16" ht="21.75" customHeight="1" x14ac:dyDescent="0.15">
      <c r="B111" s="53">
        <v>103</v>
      </c>
      <c r="C111" s="51" t="s">
        <v>325</v>
      </c>
      <c r="D111" s="51" t="s">
        <v>326</v>
      </c>
      <c r="E111" s="53" t="s">
        <v>327</v>
      </c>
      <c r="F111" s="51" t="s">
        <v>290</v>
      </c>
      <c r="G111" s="58"/>
      <c r="H111" s="52">
        <v>0.5</v>
      </c>
      <c r="I111" s="51"/>
      <c r="J111" s="51"/>
      <c r="K111" s="53"/>
      <c r="L111" s="54">
        <v>0.5</v>
      </c>
      <c r="M111" s="54">
        <f t="shared" si="2"/>
        <v>6.5000000000000002E-2</v>
      </c>
      <c r="N111" s="54">
        <f t="shared" si="3"/>
        <v>0.56499999999999995</v>
      </c>
      <c r="O111" s="33"/>
      <c r="P111" s="8"/>
    </row>
    <row r="112" spans="2:16" ht="21.75" customHeight="1" x14ac:dyDescent="0.15">
      <c r="B112" s="53">
        <v>104</v>
      </c>
      <c r="C112" s="51" t="s">
        <v>328</v>
      </c>
      <c r="D112" s="51" t="s">
        <v>329</v>
      </c>
      <c r="E112" s="53" t="s">
        <v>330</v>
      </c>
      <c r="F112" s="51" t="s">
        <v>290</v>
      </c>
      <c r="G112" s="58"/>
      <c r="H112" s="52">
        <v>0.16</v>
      </c>
      <c r="I112" s="51"/>
      <c r="J112" s="51"/>
      <c r="K112" s="53"/>
      <c r="L112" s="54">
        <v>0.16</v>
      </c>
      <c r="M112" s="54">
        <f t="shared" si="2"/>
        <v>2.0800000000000003E-2</v>
      </c>
      <c r="N112" s="54">
        <f t="shared" si="3"/>
        <v>0.18079999999999999</v>
      </c>
      <c r="O112" s="33"/>
      <c r="P112" s="8"/>
    </row>
    <row r="113" spans="2:17" ht="21.75" customHeight="1" x14ac:dyDescent="0.15">
      <c r="B113" s="53">
        <v>105</v>
      </c>
      <c r="C113" s="51" t="s">
        <v>331</v>
      </c>
      <c r="D113" s="51" t="s">
        <v>332</v>
      </c>
      <c r="E113" s="53" t="s">
        <v>333</v>
      </c>
      <c r="F113" s="51" t="s">
        <v>290</v>
      </c>
      <c r="G113" s="58"/>
      <c r="H113" s="52">
        <v>0.3</v>
      </c>
      <c r="I113" s="51"/>
      <c r="J113" s="51"/>
      <c r="K113" s="53"/>
      <c r="L113" s="54">
        <v>0.3</v>
      </c>
      <c r="M113" s="54">
        <f t="shared" si="2"/>
        <v>3.9E-2</v>
      </c>
      <c r="N113" s="54">
        <f t="shared" si="3"/>
        <v>0.33899999999999997</v>
      </c>
      <c r="O113" s="33"/>
      <c r="P113" s="8"/>
    </row>
    <row r="114" spans="2:17" ht="21.75" customHeight="1" x14ac:dyDescent="0.15">
      <c r="B114" s="53">
        <v>106</v>
      </c>
      <c r="C114" s="51" t="s">
        <v>334</v>
      </c>
      <c r="D114" s="51" t="s">
        <v>335</v>
      </c>
      <c r="E114" s="53" t="s">
        <v>336</v>
      </c>
      <c r="F114" s="51" t="s">
        <v>290</v>
      </c>
      <c r="G114" s="58"/>
      <c r="H114" s="52">
        <v>0.2</v>
      </c>
      <c r="I114" s="51"/>
      <c r="J114" s="51"/>
      <c r="K114" s="53"/>
      <c r="L114" s="54">
        <v>0.2</v>
      </c>
      <c r="M114" s="54">
        <f t="shared" si="2"/>
        <v>2.6000000000000002E-2</v>
      </c>
      <c r="N114" s="54">
        <f t="shared" si="3"/>
        <v>0.22599999999999998</v>
      </c>
      <c r="O114" s="33"/>
      <c r="P114" s="8"/>
    </row>
    <row r="115" spans="2:17" ht="21.75" customHeight="1" x14ac:dyDescent="0.15">
      <c r="B115" s="53">
        <v>107</v>
      </c>
      <c r="C115" s="51" t="s">
        <v>337</v>
      </c>
      <c r="D115" s="51" t="s">
        <v>338</v>
      </c>
      <c r="E115" s="53" t="s">
        <v>339</v>
      </c>
      <c r="F115" s="51" t="s">
        <v>290</v>
      </c>
      <c r="G115" s="58"/>
      <c r="H115" s="52">
        <v>0.25</v>
      </c>
      <c r="I115" s="51"/>
      <c r="J115" s="51"/>
      <c r="K115" s="53"/>
      <c r="L115" s="54">
        <v>0.25</v>
      </c>
      <c r="M115" s="54">
        <f t="shared" si="2"/>
        <v>3.2500000000000001E-2</v>
      </c>
      <c r="N115" s="54">
        <f t="shared" si="3"/>
        <v>0.28249999999999997</v>
      </c>
      <c r="O115" s="33"/>
      <c r="P115" s="8"/>
    </row>
    <row r="116" spans="2:17" ht="21.75" customHeight="1" x14ac:dyDescent="0.15">
      <c r="B116" s="53">
        <v>108</v>
      </c>
      <c r="C116" s="51" t="s">
        <v>340</v>
      </c>
      <c r="D116" s="51" t="s">
        <v>341</v>
      </c>
      <c r="E116" s="53" t="s">
        <v>342</v>
      </c>
      <c r="F116" s="51" t="s">
        <v>290</v>
      </c>
      <c r="G116" s="58"/>
      <c r="H116" s="52">
        <v>0.3</v>
      </c>
      <c r="I116" s="51"/>
      <c r="J116" s="51"/>
      <c r="K116" s="53"/>
      <c r="L116" s="54">
        <v>0.3</v>
      </c>
      <c r="M116" s="54">
        <f t="shared" si="2"/>
        <v>3.9E-2</v>
      </c>
      <c r="N116" s="54">
        <f t="shared" si="3"/>
        <v>0.33899999999999997</v>
      </c>
      <c r="O116" s="33"/>
      <c r="P116" s="8"/>
    </row>
    <row r="117" spans="2:17" ht="21.75" customHeight="1" x14ac:dyDescent="0.15">
      <c r="B117" s="53">
        <v>109</v>
      </c>
      <c r="C117" s="51" t="s">
        <v>343</v>
      </c>
      <c r="D117" s="51" t="s">
        <v>344</v>
      </c>
      <c r="E117" s="53" t="s">
        <v>345</v>
      </c>
      <c r="F117" s="51" t="s">
        <v>290</v>
      </c>
      <c r="G117" s="58"/>
      <c r="H117" s="52">
        <v>0.5</v>
      </c>
      <c r="I117" s="51"/>
      <c r="J117" s="51"/>
      <c r="K117" s="53"/>
      <c r="L117" s="54">
        <v>0.5</v>
      </c>
      <c r="M117" s="54">
        <f t="shared" si="2"/>
        <v>6.5000000000000002E-2</v>
      </c>
      <c r="N117" s="54">
        <f t="shared" si="3"/>
        <v>0.56499999999999995</v>
      </c>
      <c r="O117" s="33"/>
      <c r="P117" s="8"/>
    </row>
    <row r="118" spans="2:17" ht="21.75" customHeight="1" x14ac:dyDescent="0.15">
      <c r="B118" s="53">
        <v>110</v>
      </c>
      <c r="C118" s="51" t="s">
        <v>346</v>
      </c>
      <c r="D118" s="51" t="s">
        <v>347</v>
      </c>
      <c r="E118" s="53" t="s">
        <v>348</v>
      </c>
      <c r="F118" s="51" t="s">
        <v>290</v>
      </c>
      <c r="G118" s="58"/>
      <c r="H118" s="52">
        <v>0.5</v>
      </c>
      <c r="I118" s="51"/>
      <c r="J118" s="51"/>
      <c r="K118" s="53"/>
      <c r="L118" s="54">
        <v>0.5</v>
      </c>
      <c r="M118" s="54">
        <f t="shared" si="2"/>
        <v>6.5000000000000002E-2</v>
      </c>
      <c r="N118" s="54">
        <f t="shared" si="3"/>
        <v>0.56499999999999995</v>
      </c>
      <c r="O118" s="33"/>
      <c r="P118" s="8"/>
    </row>
    <row r="119" spans="2:17" ht="21.75" customHeight="1" x14ac:dyDescent="0.15">
      <c r="B119" s="53">
        <v>111</v>
      </c>
      <c r="C119" s="51" t="s">
        <v>349</v>
      </c>
      <c r="D119" s="51" t="s">
        <v>350</v>
      </c>
      <c r="E119" s="53" t="s">
        <v>351</v>
      </c>
      <c r="F119" s="51" t="s">
        <v>290</v>
      </c>
      <c r="G119" s="58"/>
      <c r="H119" s="52">
        <v>3.65</v>
      </c>
      <c r="I119" s="51"/>
      <c r="J119" s="51"/>
      <c r="K119" s="53"/>
      <c r="L119" s="54">
        <v>3.65</v>
      </c>
      <c r="M119" s="54">
        <f t="shared" si="2"/>
        <v>0.47449999999999998</v>
      </c>
      <c r="N119" s="54">
        <f t="shared" si="3"/>
        <v>4.1244999999999994</v>
      </c>
      <c r="O119" s="33"/>
      <c r="P119" s="8"/>
    </row>
    <row r="120" spans="2:17" ht="21.75" customHeight="1" x14ac:dyDescent="0.15">
      <c r="B120" s="53">
        <v>112</v>
      </c>
      <c r="C120" s="51" t="s">
        <v>352</v>
      </c>
      <c r="D120" s="51" t="s">
        <v>353</v>
      </c>
      <c r="E120" s="53" t="s">
        <v>354</v>
      </c>
      <c r="F120" s="51" t="s">
        <v>290</v>
      </c>
      <c r="G120" s="58"/>
      <c r="H120" s="52">
        <v>3.65</v>
      </c>
      <c r="I120" s="51"/>
      <c r="J120" s="51"/>
      <c r="K120" s="53"/>
      <c r="L120" s="54">
        <v>3.65</v>
      </c>
      <c r="M120" s="54">
        <f t="shared" si="2"/>
        <v>0.47449999999999998</v>
      </c>
      <c r="N120" s="54">
        <f t="shared" si="3"/>
        <v>4.1244999999999994</v>
      </c>
      <c r="O120" s="33"/>
      <c r="P120" s="8"/>
    </row>
    <row r="121" spans="2:17" ht="21.75" customHeight="1" x14ac:dyDescent="0.15">
      <c r="B121" s="53">
        <v>113</v>
      </c>
      <c r="C121" s="51" t="s">
        <v>355</v>
      </c>
      <c r="D121" s="51" t="s">
        <v>356</v>
      </c>
      <c r="E121" s="53" t="s">
        <v>357</v>
      </c>
      <c r="F121" s="51" t="s">
        <v>290</v>
      </c>
      <c r="G121" s="58"/>
      <c r="H121" s="52">
        <v>10.3</v>
      </c>
      <c r="I121" s="51"/>
      <c r="J121" s="51"/>
      <c r="K121" s="53"/>
      <c r="L121" s="54">
        <v>10.3</v>
      </c>
      <c r="M121" s="54">
        <f t="shared" si="2"/>
        <v>1.3390000000000002</v>
      </c>
      <c r="N121" s="54">
        <f t="shared" si="3"/>
        <v>11.638999999999999</v>
      </c>
      <c r="O121" s="33"/>
      <c r="P121" s="8"/>
    </row>
    <row r="122" spans="2:17" ht="21.75" customHeight="1" x14ac:dyDescent="0.15">
      <c r="B122" s="53">
        <v>114</v>
      </c>
      <c r="C122" s="51" t="s">
        <v>358</v>
      </c>
      <c r="D122" s="51" t="s">
        <v>359</v>
      </c>
      <c r="E122" s="53" t="s">
        <v>360</v>
      </c>
      <c r="F122" s="51" t="s">
        <v>290</v>
      </c>
      <c r="G122" s="58"/>
      <c r="H122" s="52">
        <v>0.3</v>
      </c>
      <c r="I122" s="51"/>
      <c r="J122" s="51"/>
      <c r="K122" s="53"/>
      <c r="L122" s="54">
        <v>0.3</v>
      </c>
      <c r="M122" s="54">
        <f t="shared" si="2"/>
        <v>3.9E-2</v>
      </c>
      <c r="N122" s="54">
        <f t="shared" si="3"/>
        <v>0.33899999999999997</v>
      </c>
      <c r="O122" s="33"/>
      <c r="P122" s="8"/>
    </row>
    <row r="123" spans="2:17" ht="21.75" customHeight="1" x14ac:dyDescent="0.15">
      <c r="B123" s="53">
        <v>115</v>
      </c>
      <c r="C123" s="51" t="s">
        <v>361</v>
      </c>
      <c r="D123" s="51" t="s">
        <v>362</v>
      </c>
      <c r="E123" s="53" t="s">
        <v>363</v>
      </c>
      <c r="F123" s="51" t="s">
        <v>290</v>
      </c>
      <c r="G123" s="58"/>
      <c r="H123" s="52">
        <v>0.45</v>
      </c>
      <c r="I123" s="51"/>
      <c r="J123" s="51"/>
      <c r="K123" s="53"/>
      <c r="L123" s="54">
        <v>0.45</v>
      </c>
      <c r="M123" s="54">
        <f t="shared" si="2"/>
        <v>5.8500000000000003E-2</v>
      </c>
      <c r="N123" s="54">
        <f t="shared" si="3"/>
        <v>0.50849999999999995</v>
      </c>
      <c r="O123" s="33"/>
      <c r="P123" s="8"/>
    </row>
    <row r="124" spans="2:17" ht="21.75" customHeight="1" x14ac:dyDescent="0.15">
      <c r="B124" s="53">
        <v>116</v>
      </c>
      <c r="C124" s="51" t="s">
        <v>364</v>
      </c>
      <c r="D124" s="51" t="s">
        <v>365</v>
      </c>
      <c r="E124" s="53" t="s">
        <v>366</v>
      </c>
      <c r="F124" s="51" t="s">
        <v>290</v>
      </c>
      <c r="G124" s="58"/>
      <c r="H124" s="52">
        <v>0.42</v>
      </c>
      <c r="I124" s="51"/>
      <c r="J124" s="51"/>
      <c r="K124" s="53"/>
      <c r="L124" s="54">
        <v>0.42</v>
      </c>
      <c r="M124" s="54">
        <f t="shared" si="2"/>
        <v>5.4600000000000003E-2</v>
      </c>
      <c r="N124" s="54">
        <f t="shared" si="3"/>
        <v>0.47459999999999991</v>
      </c>
      <c r="O124" s="33"/>
      <c r="P124" s="8"/>
    </row>
    <row r="125" spans="2:17" ht="21.75" customHeight="1" x14ac:dyDescent="0.15">
      <c r="B125" s="53">
        <v>117</v>
      </c>
      <c r="C125" s="51" t="s">
        <v>367</v>
      </c>
      <c r="D125" s="51" t="s">
        <v>368</v>
      </c>
      <c r="E125" s="53" t="s">
        <v>369</v>
      </c>
      <c r="F125" s="51" t="s">
        <v>290</v>
      </c>
      <c r="G125" s="58"/>
      <c r="H125" s="52">
        <v>0.64</v>
      </c>
      <c r="I125" s="51"/>
      <c r="J125" s="51"/>
      <c r="K125" s="53"/>
      <c r="L125" s="54">
        <v>0.64</v>
      </c>
      <c r="M125" s="54">
        <f t="shared" si="2"/>
        <v>8.320000000000001E-2</v>
      </c>
      <c r="N125" s="54">
        <f t="shared" si="3"/>
        <v>0.72319999999999995</v>
      </c>
      <c r="O125" s="33"/>
      <c r="P125" s="8"/>
    </row>
    <row r="126" spans="2:17" ht="21.75" customHeight="1" x14ac:dyDescent="0.15">
      <c r="B126" s="53">
        <v>118</v>
      </c>
      <c r="C126" s="51" t="s">
        <v>370</v>
      </c>
      <c r="D126" s="51" t="s">
        <v>371</v>
      </c>
      <c r="E126" s="53" t="s">
        <v>372</v>
      </c>
      <c r="F126" s="51" t="s">
        <v>290</v>
      </c>
      <c r="G126" s="58"/>
      <c r="H126" s="52">
        <v>0.3</v>
      </c>
      <c r="I126" s="51"/>
      <c r="J126" s="51"/>
      <c r="K126" s="53"/>
      <c r="L126" s="54">
        <v>0.3</v>
      </c>
      <c r="M126" s="54">
        <f t="shared" si="2"/>
        <v>3.9E-2</v>
      </c>
      <c r="N126" s="54">
        <f t="shared" si="3"/>
        <v>0.33899999999999997</v>
      </c>
      <c r="O126" s="33"/>
      <c r="P126" s="8"/>
    </row>
    <row r="127" spans="2:17" ht="21.75" customHeight="1" x14ac:dyDescent="0.15">
      <c r="B127" s="53">
        <v>119</v>
      </c>
      <c r="C127" s="51" t="s">
        <v>373</v>
      </c>
      <c r="D127" s="51" t="s">
        <v>374</v>
      </c>
      <c r="E127" s="53" t="s">
        <v>375</v>
      </c>
      <c r="F127" s="51" t="s">
        <v>290</v>
      </c>
      <c r="G127" s="58"/>
      <c r="H127" s="52">
        <v>0.25</v>
      </c>
      <c r="I127" s="51"/>
      <c r="J127" s="51"/>
      <c r="K127" s="53"/>
      <c r="L127" s="54">
        <v>0.25</v>
      </c>
      <c r="M127" s="54">
        <f t="shared" si="2"/>
        <v>3.2500000000000001E-2</v>
      </c>
      <c r="N127" s="54">
        <f t="shared" si="3"/>
        <v>0.28249999999999997</v>
      </c>
      <c r="O127" s="33"/>
      <c r="P127" s="8"/>
    </row>
    <row r="128" spans="2:17" s="10" customFormat="1" ht="18.75" x14ac:dyDescent="0.15">
      <c r="B128" s="41" t="s">
        <v>25</v>
      </c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20"/>
      <c r="Q128" s="9"/>
    </row>
    <row r="129" spans="2:17" s="10" customFormat="1" ht="18.75" x14ac:dyDescent="0.15">
      <c r="B129" s="48" t="s">
        <v>381</v>
      </c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11"/>
      <c r="Q129" s="9"/>
    </row>
    <row r="130" spans="2:17" s="10" customFormat="1" ht="18.75" x14ac:dyDescent="0.15">
      <c r="B130" s="41" t="s">
        <v>13</v>
      </c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11"/>
      <c r="Q130" s="9"/>
    </row>
    <row r="131" spans="2:17" s="10" customFormat="1" ht="18.75" x14ac:dyDescent="0.15">
      <c r="B131" s="48" t="s">
        <v>14</v>
      </c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11"/>
      <c r="Q131" s="9"/>
    </row>
    <row r="132" spans="2:17" s="10" customFormat="1" ht="18.75" x14ac:dyDescent="0.15">
      <c r="B132" s="48" t="s">
        <v>15</v>
      </c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11"/>
      <c r="Q132" s="9"/>
    </row>
    <row r="133" spans="2:17" s="10" customFormat="1" ht="18.75" x14ac:dyDescent="0.15">
      <c r="B133" s="48" t="s">
        <v>16</v>
      </c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11"/>
      <c r="Q133" s="9"/>
    </row>
    <row r="134" spans="2:17" s="10" customFormat="1" ht="18.75" x14ac:dyDescent="0.15">
      <c r="B134" s="43" t="s">
        <v>17</v>
      </c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12"/>
      <c r="Q134" s="9"/>
    </row>
    <row r="135" spans="2:17" s="10" customFormat="1" ht="23.25" customHeight="1" x14ac:dyDescent="0.15"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12"/>
      <c r="Q135" s="9"/>
    </row>
    <row r="136" spans="2:17" s="10" customFormat="1" ht="18.75" x14ac:dyDescent="0.15">
      <c r="B136" s="24" t="s">
        <v>18</v>
      </c>
      <c r="C136" s="25"/>
      <c r="D136" s="26"/>
      <c r="E136" s="27"/>
      <c r="F136" s="27"/>
      <c r="G136" s="27"/>
      <c r="H136" s="27"/>
      <c r="I136" s="27" t="s">
        <v>28</v>
      </c>
      <c r="J136" s="28"/>
      <c r="K136" s="26"/>
      <c r="L136" s="29"/>
      <c r="M136" s="29"/>
      <c r="N136" s="29"/>
      <c r="O136" s="30"/>
      <c r="P136" s="13"/>
      <c r="Q136" s="9"/>
    </row>
    <row r="137" spans="2:17" s="10" customFormat="1" ht="18.75" x14ac:dyDescent="0.15">
      <c r="B137" s="26" t="s">
        <v>19</v>
      </c>
      <c r="C137" s="25"/>
      <c r="D137" s="26"/>
      <c r="E137" s="27"/>
      <c r="F137" s="27"/>
      <c r="G137" s="27"/>
      <c r="H137" s="27"/>
      <c r="I137" s="27" t="s">
        <v>20</v>
      </c>
      <c r="J137" s="26"/>
      <c r="K137" s="26"/>
      <c r="L137" s="29"/>
      <c r="M137" s="26"/>
      <c r="N137" s="26"/>
      <c r="O137" s="31"/>
      <c r="P137" s="14"/>
      <c r="Q137" s="9"/>
    </row>
    <row r="138" spans="2:17" s="10" customFormat="1" ht="18.75" x14ac:dyDescent="0.15">
      <c r="B138" s="26"/>
      <c r="C138" s="25"/>
      <c r="D138" s="26"/>
      <c r="E138" s="27"/>
      <c r="F138" s="27"/>
      <c r="G138" s="27"/>
      <c r="H138" s="27"/>
      <c r="I138" s="27"/>
      <c r="J138" s="26"/>
      <c r="K138" s="26"/>
      <c r="L138" s="29"/>
      <c r="M138" s="26"/>
      <c r="N138" s="26"/>
      <c r="O138" s="31"/>
      <c r="P138" s="14"/>
      <c r="Q138" s="9"/>
    </row>
    <row r="139" spans="2:17" s="10" customFormat="1" ht="18.75" x14ac:dyDescent="0.15">
      <c r="B139" s="24" t="s">
        <v>21</v>
      </c>
      <c r="C139" s="24"/>
      <c r="D139" s="32"/>
      <c r="E139" s="27"/>
      <c r="F139" s="27"/>
      <c r="G139" s="27"/>
      <c r="H139" s="27"/>
      <c r="I139" s="27" t="s">
        <v>22</v>
      </c>
      <c r="J139" s="24"/>
      <c r="K139" s="32"/>
      <c r="L139" s="29"/>
      <c r="M139" s="29"/>
      <c r="N139" s="29"/>
      <c r="O139" s="31"/>
      <c r="P139" s="14"/>
      <c r="Q139" s="9"/>
    </row>
    <row r="140" spans="2:17" s="10" customFormat="1" ht="14.25" customHeight="1" x14ac:dyDescent="0.15">
      <c r="B140" s="29"/>
      <c r="C140" s="42" t="s">
        <v>382</v>
      </c>
      <c r="D140" s="42"/>
      <c r="E140" s="27"/>
      <c r="F140" s="27"/>
      <c r="G140" s="27"/>
      <c r="H140" s="27"/>
      <c r="I140" s="27"/>
      <c r="J140" s="42" t="s">
        <v>383</v>
      </c>
      <c r="K140" s="42"/>
      <c r="L140" s="42"/>
      <c r="M140" s="29"/>
      <c r="N140" s="29"/>
      <c r="O140" s="31"/>
      <c r="P140" s="14"/>
      <c r="Q140" s="9"/>
    </row>
    <row r="141" spans="2:17" x14ac:dyDescent="0.15">
      <c r="C141" s="3"/>
      <c r="J141" s="42"/>
      <c r="K141" s="42"/>
      <c r="L141" s="42"/>
    </row>
    <row r="142" spans="2:17" x14ac:dyDescent="0.15">
      <c r="C142" s="3"/>
    </row>
    <row r="143" spans="2:17" x14ac:dyDescent="0.15">
      <c r="C143" s="3"/>
    </row>
    <row r="144" spans="2:17" x14ac:dyDescent="0.15">
      <c r="C144" s="3"/>
    </row>
    <row r="145" spans="3:3" x14ac:dyDescent="0.15">
      <c r="C145" s="3"/>
    </row>
    <row r="146" spans="3:3" x14ac:dyDescent="0.15">
      <c r="C146" s="3"/>
    </row>
    <row r="147" spans="3:3" x14ac:dyDescent="0.15">
      <c r="C147" s="3"/>
    </row>
    <row r="148" spans="3:3" x14ac:dyDescent="0.15">
      <c r="C148" s="3"/>
    </row>
    <row r="149" spans="3:3" x14ac:dyDescent="0.15">
      <c r="C149" s="3"/>
    </row>
    <row r="150" spans="3:3" x14ac:dyDescent="0.15">
      <c r="C150" s="3"/>
    </row>
    <row r="151" spans="3:3" x14ac:dyDescent="0.15">
      <c r="C151" s="3"/>
    </row>
    <row r="152" spans="3:3" x14ac:dyDescent="0.15">
      <c r="C152" s="3"/>
    </row>
    <row r="153" spans="3:3" x14ac:dyDescent="0.15">
      <c r="C153" s="3"/>
    </row>
    <row r="154" spans="3:3" x14ac:dyDescent="0.15">
      <c r="C154" s="3"/>
    </row>
    <row r="155" spans="3:3" x14ac:dyDescent="0.15">
      <c r="C155" s="3"/>
    </row>
    <row r="156" spans="3:3" x14ac:dyDescent="0.15">
      <c r="C156" s="3"/>
    </row>
    <row r="157" spans="3:3" x14ac:dyDescent="0.15">
      <c r="C157" s="3"/>
    </row>
    <row r="158" spans="3:3" x14ac:dyDescent="0.15">
      <c r="C158" s="3"/>
    </row>
    <row r="159" spans="3:3" x14ac:dyDescent="0.15">
      <c r="C159" s="3"/>
    </row>
    <row r="160" spans="3:3" x14ac:dyDescent="0.15">
      <c r="C160" s="3"/>
    </row>
    <row r="161" spans="3:3" x14ac:dyDescent="0.15">
      <c r="C161" s="3"/>
    </row>
    <row r="162" spans="3:3" x14ac:dyDescent="0.15">
      <c r="C162" s="3"/>
    </row>
  </sheetData>
  <mergeCells count="24">
    <mergeCell ref="C140:D140"/>
    <mergeCell ref="B134:O134"/>
    <mergeCell ref="B7:B8"/>
    <mergeCell ref="C7:C8"/>
    <mergeCell ref="D7:D8"/>
    <mergeCell ref="E7:E8"/>
    <mergeCell ref="F7:F8"/>
    <mergeCell ref="O7:O8"/>
    <mergeCell ref="B129:O129"/>
    <mergeCell ref="B130:O130"/>
    <mergeCell ref="B131:O131"/>
    <mergeCell ref="B132:O132"/>
    <mergeCell ref="B133:O133"/>
    <mergeCell ref="J140:L141"/>
    <mergeCell ref="B6:O6"/>
    <mergeCell ref="G7:H7"/>
    <mergeCell ref="I7:K7"/>
    <mergeCell ref="L8:N8"/>
    <mergeCell ref="B128:O128"/>
    <mergeCell ref="B1:O1"/>
    <mergeCell ref="B2:O2"/>
    <mergeCell ref="B3:O3"/>
    <mergeCell ref="B4:O4"/>
    <mergeCell ref="B5:O5"/>
  </mergeCells>
  <phoneticPr fontId="10" type="noConversion"/>
  <conditionalFormatting sqref="E128:E135 E1:E8 F9:F127 J136:J139 E141:E1048576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3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刘文政</cp:lastModifiedBy>
  <cp:lastPrinted>2021-10-13T07:11:00Z</cp:lastPrinted>
  <dcterms:created xsi:type="dcterms:W3CDTF">2006-09-13T11:21:00Z</dcterms:created>
  <dcterms:modified xsi:type="dcterms:W3CDTF">2023-03-23T11:42:43Z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25D245ABB6314C9896EE8D77DD74CB71</vt:lpwstr>
  </property>
</Properties>
</file>