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G3项目——桌面\G3BOM及外购件\"/>
    </mc:Choice>
  </mc:AlternateContent>
  <xr:revisionPtr revIDLastSave="0" documentId="13_ncr:1_{6C1145EB-DD34-4948-BC2C-7FA693576720}" xr6:coauthVersionLast="47" xr6:coauthVersionMax="47" xr10:uidLastSave="{00000000-0000-0000-0000-000000000000}"/>
  <bookViews>
    <workbookView xWindow="-120" yWindow="-120" windowWidth="29040" windowHeight="15720" tabRatio="849" activeTab="1" xr2:uid="{00000000-000D-0000-FFFF-FFFF00000000}"/>
  </bookViews>
  <sheets>
    <sheet name="封面 " sheetId="11" r:id="rId1"/>
    <sheet name="外购件开发申请单 (2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(2)'!$A$7:$P$18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(2)'!$A$1:$P$41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(2)'!$5:$7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<sst xmlns="http://schemas.openxmlformats.org/spreadsheetml/2006/main" count="574" uniqueCount="251">
  <si>
    <t>外 购 件 开 发 申 请 单</t>
  </si>
  <si>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</si>
  <si>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</si>
  <si>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</si>
  <si>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</si>
  <si>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</si>
  <si>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</si>
  <si>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</si>
  <si>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</si>
  <si>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</si>
  <si>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</si>
  <si>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</si>
  <si>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</si>
  <si>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</si>
  <si>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</si>
  <si>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</si>
  <si>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</si>
  <si>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</si>
  <si>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</si>
  <si>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</si>
  <si>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</si>
  <si>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</si>
  <si>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</si>
  <si>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</si>
  <si>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</si>
  <si>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</si>
  <si>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</si>
  <si>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</si>
  <si>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</si>
  <si>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</si>
  <si>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</si>
  <si>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</si>
  <si>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</si>
  <si>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</si>
  <si>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</si>
  <si>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</si>
  <si>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</si>
  <si>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</si>
  <si>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</si>
  <si>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</si>
  <si>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</si>
  <si>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</si>
  <si>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</si>
  <si>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</si>
  <si>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</si>
  <si>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</si>
  <si>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</si>
  <si>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</si>
  <si>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</si>
  <si>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</si>
  <si>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</si>
  <si>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</si>
  <si>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</si>
  <si>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</si>
  <si>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</si>
  <si>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</si>
  <si>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</si>
  <si>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</si>
  <si>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</si>
  <si>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</si>
  <si>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</si>
  <si>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</si>
  <si>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</si>
  <si>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</si>
  <si>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</si>
  <si>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</si>
  <si>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</si>
  <si>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</si>
  <si>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</si>
  <si>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</si>
  <si>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</si>
  <si>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</si>
  <si>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</si>
  <si>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</si>
  <si>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</si>
  <si>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</si>
  <si>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</si>
  <si>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</si>
  <si>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</si>
  <si>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</si>
  <si>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</si>
  <si>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</si>
  <si>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</si>
  <si>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</si>
  <si>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</si>
  <si>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</si>
  <si>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</si>
  <si>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</si>
  <si>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</si>
  <si>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</si>
  <si>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</si>
  <si>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</si>
  <si>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</si>
  <si>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</si>
  <si>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</si>
  <si>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</si>
  <si>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</si>
  <si>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</si>
  <si>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</si>
  <si>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</si>
  <si>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</si>
  <si>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</si>
  <si>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</si>
  <si>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</si>
  <si>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</si>
  <si>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</si>
  <si>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</si>
  <si>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</si>
  <si>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</si>
  <si>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</si>
  <si>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</si>
  <si>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</si>
  <si>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</si>
  <si>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</si>
  <si>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</si>
  <si>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</si>
  <si>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</si>
  <si>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</si>
  <si>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</si>
  <si>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</si>
  <si>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</si>
  <si>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</si>
  <si>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</si>
  <si>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</si>
  <si>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</si>
  <si>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</si>
  <si>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</si>
  <si>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</si>
  <si>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</si>
  <si>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</si>
  <si>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</si>
  <si>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</si>
  <si>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</si>
  <si>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</si>
  <si>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4" type="noConversion"/>
  </si>
  <si>
    <t>项目代码：ZY2207</t>
    <phoneticPr fontId="24" type="noConversion"/>
  </si>
  <si>
    <t>项目名称：G3座椅</t>
    <phoneticPr fontId="24" type="noConversion"/>
  </si>
  <si>
    <t>SHT0015177</t>
    <phoneticPr fontId="24" type="noConversion"/>
  </si>
  <si>
    <t>靠背支撑板</t>
  </si>
  <si>
    <t>ea</t>
  </si>
  <si>
    <t>黑色</t>
    <phoneticPr fontId="24" type="noConversion"/>
  </si>
  <si>
    <t>SHT0015189</t>
    <phoneticPr fontId="24" type="noConversion"/>
  </si>
  <si>
    <t>刺毛条1-10mm</t>
    <phoneticPr fontId="24" type="noConversion"/>
  </si>
  <si>
    <t>10mm宽</t>
    <phoneticPr fontId="24" type="noConversion"/>
  </si>
  <si>
    <t>BEC0010225</t>
    <phoneticPr fontId="26" type="noConversion"/>
  </si>
  <si>
    <t>G3靠背加热垫总成</t>
    <phoneticPr fontId="26" type="noConversion"/>
  </si>
  <si>
    <t>SHT0015190</t>
  </si>
  <si>
    <t>靠背3D网格</t>
    <phoneticPr fontId="24" type="noConversion"/>
  </si>
  <si>
    <t>SHT0015191</t>
  </si>
  <si>
    <t>靠背舒适性海绵</t>
    <phoneticPr fontId="24" type="noConversion"/>
  </si>
  <si>
    <t>无网格布</t>
  </si>
  <si>
    <t>织网</t>
  </si>
  <si>
    <t>PUR</t>
  </si>
  <si>
    <t>SHT0015334</t>
    <phoneticPr fontId="24" type="noConversion"/>
  </si>
  <si>
    <t>副驾驶靠背四气袋腰托总成</t>
    <phoneticPr fontId="24" type="noConversion"/>
  </si>
  <si>
    <t>装配分总成</t>
    <phoneticPr fontId="24" type="noConversion"/>
  </si>
  <si>
    <t>BEC0010228</t>
  </si>
  <si>
    <t>BEC0010226</t>
  </si>
  <si>
    <t>G3座垫加热垫总成</t>
    <phoneticPr fontId="26" type="noConversion"/>
  </si>
  <si>
    <t>SHT0015212</t>
  </si>
  <si>
    <t>SHT0015213</t>
  </si>
  <si>
    <t>坐垫舒适性海绵</t>
    <phoneticPr fontId="24" type="noConversion"/>
  </si>
  <si>
    <t>SHT0015325</t>
    <phoneticPr fontId="24" type="noConversion"/>
  </si>
  <si>
    <t>无纺布</t>
    <phoneticPr fontId="24" type="noConversion"/>
  </si>
  <si>
    <t>SHT0015250</t>
    <phoneticPr fontId="24" type="noConversion"/>
  </si>
  <si>
    <t>河北外购</t>
    <phoneticPr fontId="24" type="noConversion"/>
  </si>
  <si>
    <t>坐垫3D网格</t>
    <phoneticPr fontId="24" type="noConversion"/>
  </si>
  <si>
    <t>电器件</t>
    <phoneticPr fontId="28" type="noConversion"/>
  </si>
  <si>
    <t>SHT0015315</t>
    <phoneticPr fontId="24" type="noConversion"/>
  </si>
  <si>
    <t>驾驶员腰托开关</t>
    <phoneticPr fontId="24" type="noConversion"/>
  </si>
  <si>
    <t>新开颜色，结构借用BA95</t>
    <phoneticPr fontId="24" type="noConversion"/>
  </si>
  <si>
    <t>个</t>
    <phoneticPr fontId="24" type="noConversion"/>
  </si>
  <si>
    <t>— —</t>
    <phoneticPr fontId="24" type="noConversion"/>
  </si>
  <si>
    <t>BEC0010229</t>
  </si>
  <si>
    <t>副驾驶功能座椅SBR线束总成</t>
    <phoneticPr fontId="28" type="noConversion"/>
  </si>
  <si>
    <t>SHT0015317</t>
    <phoneticPr fontId="24" type="noConversion"/>
  </si>
  <si>
    <t>副驾驶座椅操作说明书</t>
    <phoneticPr fontId="28" type="noConversion"/>
  </si>
  <si>
    <t>SHT0015262</t>
    <phoneticPr fontId="24" type="noConversion"/>
  </si>
  <si>
    <t>G3左滑轨本体</t>
    <phoneticPr fontId="24" type="noConversion"/>
  </si>
  <si>
    <t>SHT0015263</t>
  </si>
  <si>
    <t>G3右滑轨本体</t>
    <phoneticPr fontId="24" type="noConversion"/>
  </si>
  <si>
    <t>SHT0015264</t>
    <phoneticPr fontId="24" type="noConversion"/>
  </si>
  <si>
    <t>装配总成件</t>
  </si>
  <si>
    <t>电泳（ED)</t>
  </si>
  <si>
    <t>ASSY</t>
    <phoneticPr fontId="24" type="noConversion"/>
  </si>
  <si>
    <t>装配总成件</t>
    <phoneticPr fontId="24" type="noConversion"/>
  </si>
  <si>
    <t>G3座椅</t>
    <phoneticPr fontId="24" type="noConversion"/>
  </si>
  <si>
    <t>G3右滑轨手柄</t>
    <phoneticPr fontId="24" type="noConversion"/>
  </si>
  <si>
    <t>座垫无纺布</t>
    <phoneticPr fontId="24" type="noConversion"/>
  </si>
  <si>
    <t>靠背面套补偿毛毡</t>
    <phoneticPr fontId="24" type="noConversion"/>
  </si>
  <si>
    <t>SHT0015329</t>
    <phoneticPr fontId="24" type="noConversion"/>
  </si>
  <si>
    <t>毛毡</t>
    <phoneticPr fontId="24" type="noConversion"/>
  </si>
  <si>
    <t>SHT0015439</t>
    <phoneticPr fontId="26" type="noConversion"/>
  </si>
  <si>
    <t>转盘旋转标识</t>
    <phoneticPr fontId="26" type="noConversion"/>
  </si>
  <si>
    <t>SHT0015439</t>
    <phoneticPr fontId="26" type="noConversion"/>
  </si>
  <si>
    <t>亚克力</t>
    <phoneticPr fontId="24" type="noConversion"/>
  </si>
  <si>
    <t>主驾安全带总成</t>
    <phoneticPr fontId="26" type="noConversion"/>
  </si>
  <si>
    <t>副驾安全带总成</t>
    <phoneticPr fontId="26" type="noConversion"/>
  </si>
  <si>
    <t>主驾带扣总成</t>
    <phoneticPr fontId="26" type="noConversion"/>
  </si>
  <si>
    <t>副驾带扣总成</t>
    <phoneticPr fontId="26" type="noConversion"/>
  </si>
  <si>
    <r>
      <t>SHT0015399</t>
    </r>
    <r>
      <rPr>
        <sz val="11"/>
        <rFont val="宋体"/>
        <family val="3"/>
        <charset val="134"/>
      </rPr>
      <t/>
    </r>
  </si>
  <si>
    <r>
      <t>SHT0015401</t>
    </r>
    <r>
      <rPr>
        <sz val="11"/>
        <rFont val="宋体"/>
        <family val="3"/>
        <charset val="134"/>
      </rPr>
      <t/>
    </r>
  </si>
  <si>
    <t>SHT0015398</t>
    <phoneticPr fontId="26" type="noConversion"/>
  </si>
  <si>
    <t>SHT0015398</t>
    <phoneticPr fontId="26" type="noConversion"/>
  </si>
  <si>
    <r>
      <t>SHT0015400</t>
    </r>
    <r>
      <rPr>
        <sz val="11"/>
        <rFont val="宋体"/>
        <family val="3"/>
        <charset val="134"/>
      </rPr>
      <t/>
    </r>
    <phoneticPr fontId="26" type="noConversion"/>
  </si>
  <si>
    <t>2023.02.10</t>
    <phoneticPr fontId="24" type="noConversion"/>
  </si>
  <si>
    <t>1</t>
    <phoneticPr fontId="24" type="noConversion"/>
  </si>
  <si>
    <t>1</t>
    <phoneticPr fontId="24" type="noConversion"/>
  </si>
  <si>
    <t>1</t>
    <phoneticPr fontId="24" type="noConversion"/>
  </si>
  <si>
    <t>SHT0015329</t>
    <phoneticPr fontId="24" type="noConversion"/>
  </si>
  <si>
    <t>BEC0010228</t>
    <phoneticPr fontId="24" type="noConversion"/>
  </si>
  <si>
    <t>SHT0015177</t>
    <phoneticPr fontId="24" type="noConversion"/>
  </si>
  <si>
    <t>SBR总成</t>
    <phoneticPr fontId="28" type="noConversion"/>
  </si>
  <si>
    <t>1</t>
    <phoneticPr fontId="24" type="noConversion"/>
  </si>
  <si>
    <t>操作说明书</t>
    <phoneticPr fontId="24" type="noConversion"/>
  </si>
  <si>
    <t>SHT0015620</t>
    <phoneticPr fontId="24" type="noConversion"/>
  </si>
  <si>
    <t>转盘解锁说明丝印标识</t>
    <phoneticPr fontId="24" type="noConversion"/>
  </si>
  <si>
    <t>2</t>
    <phoneticPr fontId="24" type="noConversion"/>
  </si>
  <si>
    <t>ea</t>
    <phoneticPr fontId="24" type="noConversion"/>
  </si>
  <si>
    <t>电器件</t>
    <phoneticPr fontId="24" type="noConversion"/>
  </si>
  <si>
    <t>PP</t>
    <phoneticPr fontId="24" type="noConversion"/>
  </si>
  <si>
    <t>取消</t>
    <phoneticPr fontId="24" type="noConversion"/>
  </si>
  <si>
    <t>BEC0010227</t>
    <phoneticPr fontId="24" type="noConversion"/>
  </si>
  <si>
    <t>主驾驶通风加热ECU总成</t>
    <phoneticPr fontId="24" type="noConversion"/>
  </si>
  <si>
    <t>BEC0010242</t>
    <phoneticPr fontId="24" type="noConversion"/>
  </si>
  <si>
    <t>副驾驶通风加热ECU总成</t>
    <phoneticPr fontId="24" type="noConversion"/>
  </si>
  <si>
    <t>BEC0010246</t>
    <phoneticPr fontId="24" type="noConversion"/>
  </si>
  <si>
    <t>坐垫轴流风扇总成</t>
    <phoneticPr fontId="24" type="noConversion"/>
  </si>
  <si>
    <t>BEC0010247</t>
    <phoneticPr fontId="24" type="noConversion"/>
  </si>
  <si>
    <t>靠背轴流风扇总成</t>
    <phoneticPr fontId="24" type="noConversion"/>
  </si>
  <si>
    <t>BEC0010244</t>
    <phoneticPr fontId="24" type="noConversion"/>
  </si>
  <si>
    <t>主驾驶加热通风系统线束总成</t>
    <phoneticPr fontId="24" type="noConversion"/>
  </si>
  <si>
    <t>通风加热、无SBR</t>
    <phoneticPr fontId="24" type="noConversion"/>
  </si>
  <si>
    <t>BEC0010245</t>
    <phoneticPr fontId="24" type="noConversion"/>
  </si>
  <si>
    <t>副驾驶加热通风系统线束总成</t>
    <phoneticPr fontId="24" type="noConversion"/>
  </si>
  <si>
    <t>通风加热、普通安全带、带SBR</t>
    <phoneticPr fontId="24" type="noConversion"/>
  </si>
  <si>
    <t>外采德邦电子产品</t>
    <phoneticPr fontId="24" type="noConversion"/>
  </si>
  <si>
    <t>德邦电子</t>
    <phoneticPr fontId="24" type="noConversion"/>
  </si>
  <si>
    <t>BSP0010050</t>
    <phoneticPr fontId="26" type="noConversion"/>
  </si>
  <si>
    <t>钢丝</t>
    <phoneticPr fontId="24" type="noConversion"/>
  </si>
  <si>
    <r>
      <t>6</t>
    </r>
    <r>
      <rPr>
        <sz val="12"/>
        <rFont val="宋体"/>
        <family val="3"/>
        <charset val="134"/>
      </rPr>
      <t>5Mn</t>
    </r>
    <phoneticPr fontId="26" type="noConversion"/>
  </si>
  <si>
    <t>1</t>
    <phoneticPr fontId="24" type="noConversion"/>
  </si>
  <si>
    <t>副驾驶靠背调节手柄卡接簧</t>
    <phoneticPr fontId="26" type="noConversion"/>
  </si>
  <si>
    <t>带安全带报警</t>
    <phoneticPr fontId="24" type="noConversion"/>
  </si>
  <si>
    <t>A3</t>
    <phoneticPr fontId="24" type="noConversion"/>
  </si>
  <si>
    <t>版本：A3</t>
    <phoneticPr fontId="24" type="noConversion"/>
  </si>
  <si>
    <t>BEC0010252</t>
    <phoneticPr fontId="24" type="noConversion"/>
  </si>
  <si>
    <t>主驾驶线束总成</t>
    <phoneticPr fontId="24" type="noConversion"/>
  </si>
  <si>
    <t>BEC0010253</t>
    <phoneticPr fontId="24" type="noConversion"/>
  </si>
  <si>
    <t>副驾驶线束总成</t>
    <phoneticPr fontId="24" type="noConversion"/>
  </si>
  <si>
    <t>带安全带报警、带SBR、减震座椅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</si>
</sst>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3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" applyNumberFormat="0" applyFill="0" applyBorder="0" applyAlignment="0" applyProtection="0">
      <alignment vertical="center"/>
    </xf>
    <xf numFmtId="0" fontId="18" fillId="0" borderId="19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left" vertical="center" wrapText="1"/>
      <protection locked="0"/>
    </xf>
    <xf numFmtId="49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/>
    </xf>
    <xf numFmtId="49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26" applyNumberFormat="1" applyFont="1" applyFill="1" applyBorder="1" applyAlignment="1" applyProtection="1">
      <alignment vertical="center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7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49" fontId="2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>
      <alignment horizontal="left" vertical="center" wrapText="1"/>
    </xf>
    <xf numFmtId="0" fontId="9" fillId="0" borderId="1" xfId="20" applyFont="1" applyBorder="1" applyAlignment="1" applyProtection="1">
      <alignment horizontal="left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>
      <alignment horizontal="left" vertical="center" wrapText="1"/>
    </xf>
    <xf numFmtId="49" fontId="27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>
      <alignment horizontal="center" vertical="center" wrapText="1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27" fillId="0" borderId="19" xfId="3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1" fillId="0" borderId="1" xfId="2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9" xfId="20" applyFont="1" applyBorder="1" applyAlignment="1" applyProtection="1">
      <alignment horizontal="left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0" fontId="27" fillId="3" borderId="19" xfId="0" applyFont="1" applyFill="1" applyBorder="1" applyAlignment="1">
      <alignment horizontal="center" vertical="center" wrapText="1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vertical="center" wrapText="1"/>
      <protection locked="0"/>
    </xf>
    <xf numFmtId="0" fontId="2" fillId="4" borderId="21" xfId="2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>
      <alignment horizontal="left" vertical="center"/>
    </xf>
    <xf numFmtId="0" fontId="27" fillId="4" borderId="21" xfId="0" applyFont="1" applyFill="1" applyBorder="1" applyAlignment="1">
      <alignment horizontal="center" vertical="center" wrapText="1"/>
    </xf>
    <xf numFmtId="177" fontId="2" fillId="4" borderId="21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20" applyNumberFormat="1" applyFont="1" applyFill="1" applyBorder="1" applyAlignment="1" applyProtection="1">
      <alignment horizontal="center" vertical="center" wrapText="1"/>
      <protection locked="0"/>
    </xf>
    <xf numFmtId="0" fontId="9" fillId="4" borderId="21" xfId="20" applyFont="1" applyFill="1" applyBorder="1" applyAlignment="1" applyProtection="1">
      <alignment horizontal="center" vertical="center" wrapText="1"/>
      <protection locked="0"/>
    </xf>
    <xf numFmtId="49" fontId="9" fillId="4" borderId="21" xfId="20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49" fontId="9" fillId="0" borderId="19" xfId="0" applyNumberFormat="1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9" fillId="0" borderId="1" xfId="20" applyFont="1" applyBorder="1" applyAlignment="1" applyProtection="1">
      <alignment vertical="center" wrapText="1"/>
      <protection locked="0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2" fillId="0" borderId="22" xfId="20" applyFont="1" applyFill="1" applyBorder="1" applyAlignment="1" applyProtection="1">
      <alignment horizontal="center" vertical="center" wrapText="1"/>
      <protection locked="0"/>
    </xf>
    <xf numFmtId="0" fontId="2" fillId="0" borderId="23" xfId="20" applyFont="1" applyFill="1" applyBorder="1" applyAlignment="1" applyProtection="1">
      <alignment horizontal="center" vertical="center" wrapText="1"/>
      <protection locked="0"/>
    </xf>
    <xf numFmtId="0" fontId="2" fillId="0" borderId="20" xfId="20" applyFont="1" applyFill="1" applyBorder="1" applyAlignment="1" applyProtection="1">
      <alignment horizontal="center" vertical="center" wrapText="1"/>
      <protection locked="0"/>
    </xf>
    <xf numFmtId="0" fontId="2" fillId="0" borderId="19" xfId="20" applyFont="1" applyFill="1" applyBorder="1" applyAlignment="1" applyProtection="1">
      <alignment vertical="center" wrapText="1"/>
      <protection locked="0"/>
    </xf>
  </cellXfs>
  <cellStyles count="27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1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wmf"/><Relationship Id="rId13" Type="http://schemas.openxmlformats.org/officeDocument/2006/relationships/image" Target="../media/image33.wmf"/><Relationship Id="rId18" Type="http://schemas.openxmlformats.org/officeDocument/2006/relationships/image" Target="../media/image38.wmf"/><Relationship Id="rId26" Type="http://schemas.openxmlformats.org/officeDocument/2006/relationships/image" Target="../media/image46.wmf"/><Relationship Id="rId3" Type="http://schemas.openxmlformats.org/officeDocument/2006/relationships/image" Target="../media/image23.wmf"/><Relationship Id="rId21" Type="http://schemas.openxmlformats.org/officeDocument/2006/relationships/image" Target="../media/image41.wmf"/><Relationship Id="rId7" Type="http://schemas.openxmlformats.org/officeDocument/2006/relationships/image" Target="../media/image27.wmf"/><Relationship Id="rId12" Type="http://schemas.openxmlformats.org/officeDocument/2006/relationships/image" Target="../media/image32.wmf"/><Relationship Id="rId17" Type="http://schemas.openxmlformats.org/officeDocument/2006/relationships/image" Target="../media/image37.emf"/><Relationship Id="rId25" Type="http://schemas.openxmlformats.org/officeDocument/2006/relationships/image" Target="../media/image45.wmf"/><Relationship Id="rId2" Type="http://schemas.openxmlformats.org/officeDocument/2006/relationships/image" Target="../media/image22.emf"/><Relationship Id="rId16" Type="http://schemas.openxmlformats.org/officeDocument/2006/relationships/image" Target="../media/image36.emf"/><Relationship Id="rId20" Type="http://schemas.openxmlformats.org/officeDocument/2006/relationships/image" Target="../media/image40.emf"/><Relationship Id="rId1" Type="http://schemas.openxmlformats.org/officeDocument/2006/relationships/image" Target="../media/image21.emf"/><Relationship Id="rId6" Type="http://schemas.openxmlformats.org/officeDocument/2006/relationships/image" Target="../media/image26.wmf"/><Relationship Id="rId11" Type="http://schemas.openxmlformats.org/officeDocument/2006/relationships/image" Target="../media/image31.emf"/><Relationship Id="rId24" Type="http://schemas.openxmlformats.org/officeDocument/2006/relationships/image" Target="../media/image44.wmf"/><Relationship Id="rId5" Type="http://schemas.openxmlformats.org/officeDocument/2006/relationships/image" Target="../media/image25.wmf"/><Relationship Id="rId15" Type="http://schemas.openxmlformats.org/officeDocument/2006/relationships/image" Target="../media/image35.wmf"/><Relationship Id="rId23" Type="http://schemas.openxmlformats.org/officeDocument/2006/relationships/image" Target="../media/image43.wmf"/><Relationship Id="rId10" Type="http://schemas.openxmlformats.org/officeDocument/2006/relationships/image" Target="../media/image30.wmf"/><Relationship Id="rId19" Type="http://schemas.openxmlformats.org/officeDocument/2006/relationships/image" Target="../media/image39.emf"/><Relationship Id="rId4" Type="http://schemas.openxmlformats.org/officeDocument/2006/relationships/image" Target="../media/image24.wmf"/><Relationship Id="rId9" Type="http://schemas.openxmlformats.org/officeDocument/2006/relationships/image" Target="../media/image29.emf"/><Relationship Id="rId14" Type="http://schemas.openxmlformats.org/officeDocument/2006/relationships/image" Target="../media/image34.emf"/><Relationship Id="rId22" Type="http://schemas.openxmlformats.org/officeDocument/2006/relationships/image" Target="../media/image4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720" y="1360170"/>
          <a:ext cx="175260" cy="284392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123" y="3557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1675" y="3924300"/>
          <a:ext cx="171450" cy="32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82" y="2645147"/>
          <a:ext cx="423582" cy="24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241" y="3073773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 l="41048" t="5377" r="20177" b="9789"/>
        <a:stretch>
          <a:fillRect/>
        </a:stretch>
      </xdr:blipFill>
      <xdr:spPr>
        <a:xfrm>
          <a:off x="5744455" y="4383342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62623" y="56483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8821" y="73788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8448" y="7799855"/>
          <a:ext cx="380999" cy="17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6998634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38312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82127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3535" y="18287268"/>
          <a:ext cx="542552" cy="207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89647</xdr:colOff>
      <xdr:row>26</xdr:row>
      <xdr:rowOff>112059</xdr:rowOff>
    </xdr:from>
    <xdr:to>
      <xdr:col>6</xdr:col>
      <xdr:colOff>565897</xdr:colOff>
      <xdr:row>26</xdr:row>
      <xdr:rowOff>312084</xdr:rowOff>
    </xdr:to>
    <xdr:pic>
      <xdr:nvPicPr>
        <xdr:cNvPr id="19" name="图片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11408709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56242</xdr:colOff>
      <xdr:row>27</xdr:row>
      <xdr:rowOff>123825</xdr:rowOff>
    </xdr:from>
    <xdr:ext cx="544286" cy="228600"/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042" y="10172700"/>
          <a:ext cx="544286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190500</xdr:colOff>
      <xdr:row>32</xdr:row>
      <xdr:rowOff>95250</xdr:rowOff>
    </xdr:from>
    <xdr:to>
      <xdr:col>6</xdr:col>
      <xdr:colOff>334500</xdr:colOff>
      <xdr:row>32</xdr:row>
      <xdr:rowOff>347250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125253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33</xdr:row>
      <xdr:rowOff>85725</xdr:rowOff>
    </xdr:from>
    <xdr:to>
      <xdr:col>6</xdr:col>
      <xdr:colOff>372600</xdr:colOff>
      <xdr:row>33</xdr:row>
      <xdr:rowOff>337725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7400" y="130111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36</xdr:row>
      <xdr:rowOff>91109</xdr:rowOff>
    </xdr:from>
    <xdr:to>
      <xdr:col>6</xdr:col>
      <xdr:colOff>452619</xdr:colOff>
      <xdr:row>36</xdr:row>
      <xdr:rowOff>355204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3283" y="13583479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37</xdr:row>
      <xdr:rowOff>126724</xdr:rowOff>
    </xdr:from>
    <xdr:to>
      <xdr:col>6</xdr:col>
      <xdr:colOff>552010</xdr:colOff>
      <xdr:row>37</xdr:row>
      <xdr:rowOff>390819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2674" y="14082920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39</xdr:row>
      <xdr:rowOff>107674</xdr:rowOff>
    </xdr:from>
    <xdr:to>
      <xdr:col>6</xdr:col>
      <xdr:colOff>538368</xdr:colOff>
      <xdr:row>39</xdr:row>
      <xdr:rowOff>359674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8" y="15008087"/>
          <a:ext cx="372717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38</xdr:row>
      <xdr:rowOff>115957</xdr:rowOff>
    </xdr:from>
    <xdr:to>
      <xdr:col>6</xdr:col>
      <xdr:colOff>447260</xdr:colOff>
      <xdr:row>38</xdr:row>
      <xdr:rowOff>367957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9" y="14643653"/>
          <a:ext cx="28160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40</xdr:row>
      <xdr:rowOff>137906</xdr:rowOff>
    </xdr:from>
    <xdr:to>
      <xdr:col>6</xdr:col>
      <xdr:colOff>560732</xdr:colOff>
      <xdr:row>40</xdr:row>
      <xdr:rowOff>299831</xdr:rowOff>
    </xdr:to>
    <xdr:pic>
      <xdr:nvPicPr>
        <xdr:cNvPr id="24" name="图片 7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3039" y="15402754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U3" sqref="U3"/>
    </sheetView>
  </sheetViews>
  <sheetFormatPr defaultColWidth="9" defaultRowHeight="13.5" x14ac:dyDescent="0.15"/>
  <cols>
    <col min="1" max="16383" width="9" style="23"/>
  </cols>
  <sheetData>
    <row r="1" spans="1:16" ht="48" customHeight="1" x14ac:dyDescent="0.1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69.9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69.95" customHeight="1" x14ac:dyDescent="0.1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69.95" customHeight="1" x14ac:dyDescent="0.15">
      <c r="A4" s="102" t="s">
        <v>186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6" spans="1:16" ht="45" customHeight="1" x14ac:dyDescent="0.3">
      <c r="E6" s="24"/>
      <c r="F6" s="100" t="s">
        <v>1</v>
      </c>
      <c r="G6" s="100"/>
      <c r="H6" s="25"/>
      <c r="I6" s="27"/>
      <c r="J6" s="25"/>
    </row>
    <row r="7" spans="1:16" ht="45" customHeight="1" x14ac:dyDescent="0.3">
      <c r="E7" s="24"/>
      <c r="F7" s="100" t="s">
        <v>2</v>
      </c>
      <c r="G7" s="100"/>
      <c r="H7" s="26"/>
      <c r="I7" s="26"/>
      <c r="J7" s="26"/>
    </row>
    <row r="8" spans="1:16" ht="45" customHeight="1" x14ac:dyDescent="0.3">
      <c r="E8" s="24"/>
      <c r="F8" s="100" t="s">
        <v>3</v>
      </c>
      <c r="G8" s="100"/>
      <c r="H8" s="26"/>
      <c r="I8" s="26"/>
      <c r="J8" s="26"/>
    </row>
    <row r="9" spans="1:16" ht="45" customHeight="1" x14ac:dyDescent="0.3">
      <c r="E9" s="24"/>
      <c r="F9" s="100" t="s">
        <v>4</v>
      </c>
      <c r="G9" s="100"/>
      <c r="H9" s="26"/>
      <c r="I9" s="26"/>
      <c r="J9" s="26"/>
      <c r="N9" s="28" t="s">
        <v>245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41"/>
  <sheetViews>
    <sheetView showGridLines="0" tabSelected="1" view="pageBreakPreview" topLeftCell="A23" zoomScale="85" zoomScaleSheetLayoutView="85" workbookViewId="0">
      <selection activeCell="S31" sqref="S31"/>
    </sheetView>
  </sheetViews>
  <sheetFormatPr defaultColWidth="9" defaultRowHeight="12" x14ac:dyDescent="0.15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103"/>
      <c r="B1" s="103"/>
      <c r="C1" s="104" t="s">
        <v>134</v>
      </c>
      <c r="D1" s="104"/>
      <c r="E1" s="104"/>
      <c r="F1" s="104"/>
      <c r="G1" s="104"/>
      <c r="H1" s="105"/>
      <c r="I1" s="106"/>
      <c r="J1" s="104"/>
      <c r="K1" s="104"/>
      <c r="L1" s="107" t="s">
        <v>7</v>
      </c>
      <c r="M1" s="108"/>
      <c r="N1" s="109" t="s">
        <v>8</v>
      </c>
      <c r="O1" s="109"/>
      <c r="P1" s="109"/>
    </row>
    <row r="2" spans="1:16" customFormat="1" ht="13.5" x14ac:dyDescent="0.15">
      <c r="A2" s="103"/>
      <c r="B2" s="103"/>
      <c r="C2" s="104"/>
      <c r="D2" s="104"/>
      <c r="E2" s="104"/>
      <c r="F2" s="104"/>
      <c r="G2" s="104"/>
      <c r="H2" s="105"/>
      <c r="I2" s="106"/>
      <c r="J2" s="104"/>
      <c r="K2" s="104"/>
      <c r="L2" s="107" t="s">
        <v>9</v>
      </c>
      <c r="M2" s="108"/>
      <c r="N2" s="109" t="s">
        <v>10</v>
      </c>
      <c r="O2" s="109"/>
      <c r="P2" s="109"/>
    </row>
    <row r="3" spans="1:16" customFormat="1" ht="13.5" x14ac:dyDescent="0.15">
      <c r="A3" s="103"/>
      <c r="B3" s="103"/>
      <c r="C3" s="104"/>
      <c r="D3" s="104"/>
      <c r="E3" s="104"/>
      <c r="F3" s="104"/>
      <c r="G3" s="104"/>
      <c r="H3" s="105"/>
      <c r="I3" s="106"/>
      <c r="J3" s="104"/>
      <c r="K3" s="104"/>
      <c r="L3" s="107" t="s">
        <v>11</v>
      </c>
      <c r="M3" s="108"/>
      <c r="N3" s="110" t="s">
        <v>244</v>
      </c>
      <c r="O3" s="110"/>
      <c r="P3" s="110"/>
    </row>
    <row r="4" spans="1:16" customFormat="1" ht="13.5" x14ac:dyDescent="0.15">
      <c r="A4" s="103"/>
      <c r="B4" s="103"/>
      <c r="C4" s="104"/>
      <c r="D4" s="104"/>
      <c r="E4" s="104"/>
      <c r="F4" s="104"/>
      <c r="G4" s="104"/>
      <c r="H4" s="105"/>
      <c r="I4" s="106"/>
      <c r="J4" s="104"/>
      <c r="K4" s="104"/>
      <c r="L4" s="107" t="s">
        <v>12</v>
      </c>
      <c r="M4" s="108"/>
      <c r="N4" s="107" t="s">
        <v>13</v>
      </c>
      <c r="O4" s="107"/>
      <c r="P4" s="107"/>
    </row>
    <row r="5" spans="1:16" customFormat="1" ht="20.100000000000001" customHeight="1" x14ac:dyDescent="0.15">
      <c r="A5" s="114" t="s">
        <v>136</v>
      </c>
      <c r="B5" s="114"/>
      <c r="C5" s="114"/>
      <c r="D5" s="114"/>
      <c r="E5" s="114"/>
      <c r="F5" s="114" t="s">
        <v>135</v>
      </c>
      <c r="G5" s="114"/>
      <c r="H5" s="115"/>
      <c r="I5" s="116"/>
      <c r="J5" s="114"/>
      <c r="K5" s="114"/>
      <c r="L5" s="107" t="s">
        <v>14</v>
      </c>
      <c r="M5" s="108"/>
      <c r="N5" s="107" t="s">
        <v>205</v>
      </c>
      <c r="O5" s="107"/>
      <c r="P5" s="107"/>
    </row>
    <row r="6" spans="1:16" s="2" customFormat="1" ht="15" customHeight="1" x14ac:dyDescent="0.15">
      <c r="A6" s="117" t="s">
        <v>15</v>
      </c>
      <c r="B6" s="118" t="s">
        <v>16</v>
      </c>
      <c r="C6" s="118" t="s">
        <v>17</v>
      </c>
      <c r="D6" s="111" t="s">
        <v>18</v>
      </c>
      <c r="E6" s="111" t="s">
        <v>19</v>
      </c>
      <c r="F6" s="111" t="s">
        <v>20</v>
      </c>
      <c r="G6" s="111" t="s">
        <v>21</v>
      </c>
      <c r="H6" s="112" t="s">
        <v>22</v>
      </c>
      <c r="I6" s="113" t="s">
        <v>23</v>
      </c>
      <c r="J6" s="111" t="s">
        <v>24</v>
      </c>
      <c r="K6" s="111" t="s">
        <v>25</v>
      </c>
      <c r="L6" s="111" t="s">
        <v>26</v>
      </c>
      <c r="M6" s="119" t="s">
        <v>27</v>
      </c>
      <c r="N6" s="120" t="s">
        <v>28</v>
      </c>
      <c r="O6" s="120" t="s">
        <v>29</v>
      </c>
      <c r="P6" s="120" t="s">
        <v>5</v>
      </c>
    </row>
    <row r="7" spans="1:16" s="3" customFormat="1" ht="15" customHeight="1" x14ac:dyDescent="0.15">
      <c r="A7" s="117"/>
      <c r="B7" s="118"/>
      <c r="C7" s="118"/>
      <c r="D7" s="111"/>
      <c r="E7" s="111"/>
      <c r="F7" s="111"/>
      <c r="G7" s="111"/>
      <c r="H7" s="112"/>
      <c r="I7" s="113"/>
      <c r="J7" s="111"/>
      <c r="K7" s="111"/>
      <c r="L7" s="111"/>
      <c r="M7" s="119"/>
      <c r="N7" s="120"/>
      <c r="O7" s="120"/>
      <c r="P7" s="120"/>
    </row>
    <row r="8" spans="1:16" s="3" customFormat="1" ht="33.75" customHeight="1" x14ac:dyDescent="0.15">
      <c r="A8" s="14">
        <v>1</v>
      </c>
      <c r="B8" s="38" t="s">
        <v>137</v>
      </c>
      <c r="C8" s="38" t="s">
        <v>211</v>
      </c>
      <c r="D8" s="42" t="s">
        <v>138</v>
      </c>
      <c r="E8" s="30" t="s">
        <v>140</v>
      </c>
      <c r="F8" s="40" t="s">
        <v>139</v>
      </c>
      <c r="G8" s="30"/>
      <c r="H8" s="32" t="s">
        <v>31</v>
      </c>
      <c r="I8" s="33" t="s">
        <v>220</v>
      </c>
      <c r="J8" s="30" t="s">
        <v>32</v>
      </c>
      <c r="K8" s="54" t="s">
        <v>33</v>
      </c>
      <c r="L8" s="17"/>
      <c r="M8" s="40">
        <v>1</v>
      </c>
      <c r="N8" s="22"/>
      <c r="O8" s="14"/>
      <c r="P8" s="14"/>
    </row>
    <row r="9" spans="1:16" s="3" customFormat="1" ht="33.75" customHeight="1" x14ac:dyDescent="0.15">
      <c r="A9" s="14">
        <v>2</v>
      </c>
      <c r="B9" s="38" t="s">
        <v>141</v>
      </c>
      <c r="C9" s="38" t="s">
        <v>141</v>
      </c>
      <c r="D9" s="42" t="s">
        <v>142</v>
      </c>
      <c r="E9" s="34" t="s">
        <v>143</v>
      </c>
      <c r="F9" s="40" t="s">
        <v>139</v>
      </c>
      <c r="G9" s="34"/>
      <c r="H9" s="30" t="s">
        <v>32</v>
      </c>
      <c r="I9" s="33" t="s">
        <v>32</v>
      </c>
      <c r="J9" s="30" t="s">
        <v>32</v>
      </c>
      <c r="K9" s="54" t="s">
        <v>165</v>
      </c>
      <c r="L9" s="17"/>
      <c r="M9" s="40">
        <v>3</v>
      </c>
      <c r="N9" s="22"/>
      <c r="O9" s="14"/>
      <c r="P9" s="14"/>
    </row>
    <row r="10" spans="1:16" s="3" customFormat="1" ht="33.75" customHeight="1" x14ac:dyDescent="0.15">
      <c r="A10" s="14">
        <v>3</v>
      </c>
      <c r="B10" s="66" t="s">
        <v>144</v>
      </c>
      <c r="C10" s="66" t="s">
        <v>144</v>
      </c>
      <c r="D10" s="55" t="s">
        <v>145</v>
      </c>
      <c r="E10" s="34"/>
      <c r="F10" s="40"/>
      <c r="G10" s="34"/>
      <c r="H10" s="32" t="s">
        <v>40</v>
      </c>
      <c r="I10" s="33" t="s">
        <v>36</v>
      </c>
      <c r="J10" s="30"/>
      <c r="K10" s="54" t="s">
        <v>165</v>
      </c>
      <c r="L10" s="17" t="s">
        <v>237</v>
      </c>
      <c r="M10" s="40">
        <v>1</v>
      </c>
      <c r="N10" s="22"/>
      <c r="O10" s="14"/>
      <c r="P10" s="14"/>
    </row>
    <row r="11" spans="1:16" s="3" customFormat="1" ht="33.75" customHeight="1" x14ac:dyDescent="0.15">
      <c r="A11" s="14">
        <v>4</v>
      </c>
      <c r="B11" s="38" t="s">
        <v>146</v>
      </c>
      <c r="C11" s="38" t="s">
        <v>146</v>
      </c>
      <c r="D11" s="42" t="s">
        <v>147</v>
      </c>
      <c r="E11" s="34"/>
      <c r="F11" s="41" t="s">
        <v>139</v>
      </c>
      <c r="G11" s="34"/>
      <c r="H11" s="35" t="s">
        <v>151</v>
      </c>
      <c r="I11" s="36" t="s">
        <v>36</v>
      </c>
      <c r="J11" s="37" t="s">
        <v>32</v>
      </c>
      <c r="K11" s="54" t="s">
        <v>33</v>
      </c>
      <c r="L11" s="17"/>
      <c r="M11" s="41">
        <v>1</v>
      </c>
      <c r="N11" s="22"/>
      <c r="O11" s="14"/>
      <c r="P11" s="14"/>
    </row>
    <row r="12" spans="1:16" s="3" customFormat="1" ht="33.75" customHeight="1" x14ac:dyDescent="0.15">
      <c r="A12" s="14">
        <v>5</v>
      </c>
      <c r="B12" s="38" t="s">
        <v>148</v>
      </c>
      <c r="C12" s="38" t="s">
        <v>148</v>
      </c>
      <c r="D12" s="42" t="s">
        <v>149</v>
      </c>
      <c r="E12" s="34" t="s">
        <v>150</v>
      </c>
      <c r="F12" s="40" t="s">
        <v>139</v>
      </c>
      <c r="G12" s="34"/>
      <c r="H12" s="32" t="s">
        <v>37</v>
      </c>
      <c r="I12" s="33" t="s">
        <v>152</v>
      </c>
      <c r="J12" s="30" t="s">
        <v>32</v>
      </c>
      <c r="K12" s="54" t="s">
        <v>33</v>
      </c>
      <c r="L12" s="17"/>
      <c r="M12" s="40">
        <v>1</v>
      </c>
      <c r="N12" s="22"/>
      <c r="O12" s="14"/>
      <c r="P12" s="14"/>
    </row>
    <row r="13" spans="1:16" s="3" customFormat="1" ht="33.75" customHeight="1" x14ac:dyDescent="0.15">
      <c r="A13" s="14">
        <v>6</v>
      </c>
      <c r="B13" s="38" t="s">
        <v>153</v>
      </c>
      <c r="C13" s="38" t="s">
        <v>153</v>
      </c>
      <c r="D13" s="42" t="s">
        <v>154</v>
      </c>
      <c r="E13" s="30"/>
      <c r="F13" s="40" t="s">
        <v>139</v>
      </c>
      <c r="G13" s="38"/>
      <c r="H13" s="32" t="s">
        <v>155</v>
      </c>
      <c r="I13" s="33" t="s">
        <v>36</v>
      </c>
      <c r="J13" s="30" t="s">
        <v>32</v>
      </c>
      <c r="K13" s="54" t="s">
        <v>33</v>
      </c>
      <c r="L13" s="17"/>
      <c r="M13" s="40">
        <v>1</v>
      </c>
      <c r="N13" s="22"/>
      <c r="O13" s="14"/>
      <c r="P13" s="14"/>
    </row>
    <row r="14" spans="1:16" s="3" customFormat="1" ht="33.75" customHeight="1" x14ac:dyDescent="0.15">
      <c r="A14" s="14">
        <v>7</v>
      </c>
      <c r="B14" s="67" t="s">
        <v>156</v>
      </c>
      <c r="C14" s="67" t="s">
        <v>210</v>
      </c>
      <c r="D14" s="43" t="s">
        <v>212</v>
      </c>
      <c r="E14" s="30"/>
      <c r="F14" s="40" t="s">
        <v>139</v>
      </c>
      <c r="G14" s="30"/>
      <c r="H14" s="33" t="s">
        <v>40</v>
      </c>
      <c r="I14" s="33" t="s">
        <v>36</v>
      </c>
      <c r="J14" s="30"/>
      <c r="K14" s="50" t="s">
        <v>165</v>
      </c>
      <c r="L14" s="17"/>
      <c r="M14" s="40">
        <v>1</v>
      </c>
      <c r="N14" s="22"/>
      <c r="O14" s="14"/>
      <c r="P14" s="14"/>
    </row>
    <row r="15" spans="1:16" s="3" customFormat="1" ht="33.75" customHeight="1" x14ac:dyDescent="0.15">
      <c r="A15" s="14">
        <v>8</v>
      </c>
      <c r="B15" s="38" t="s">
        <v>157</v>
      </c>
      <c r="C15" s="38" t="s">
        <v>157</v>
      </c>
      <c r="D15" s="42" t="s">
        <v>158</v>
      </c>
      <c r="E15" s="34"/>
      <c r="F15" s="40"/>
      <c r="G15" s="34"/>
      <c r="H15" s="32" t="s">
        <v>40</v>
      </c>
      <c r="I15" s="30" t="s">
        <v>36</v>
      </c>
      <c r="J15" s="39"/>
      <c r="K15" s="54" t="s">
        <v>165</v>
      </c>
      <c r="L15" s="17" t="s">
        <v>237</v>
      </c>
      <c r="M15" s="40">
        <v>1</v>
      </c>
      <c r="N15" s="22"/>
      <c r="O15" s="14"/>
      <c r="P15" s="14"/>
    </row>
    <row r="16" spans="1:16" s="3" customFormat="1" ht="33.75" customHeight="1" x14ac:dyDescent="0.15">
      <c r="A16" s="14">
        <v>9</v>
      </c>
      <c r="B16" s="38" t="s">
        <v>159</v>
      </c>
      <c r="C16" s="38" t="s">
        <v>159</v>
      </c>
      <c r="D16" s="42" t="s">
        <v>166</v>
      </c>
      <c r="E16" s="34"/>
      <c r="F16" s="40" t="s">
        <v>139</v>
      </c>
      <c r="G16" s="34"/>
      <c r="H16" s="30" t="s">
        <v>151</v>
      </c>
      <c r="I16" s="30" t="s">
        <v>32</v>
      </c>
      <c r="J16" s="39" t="s">
        <v>32</v>
      </c>
      <c r="K16" s="54" t="s">
        <v>165</v>
      </c>
      <c r="L16" s="17"/>
      <c r="M16" s="40">
        <v>1</v>
      </c>
      <c r="N16" s="22"/>
      <c r="O16" s="14"/>
      <c r="P16" s="14"/>
    </row>
    <row r="17" spans="1:16" s="3" customFormat="1" ht="33.75" customHeight="1" x14ac:dyDescent="0.15">
      <c r="A17" s="14">
        <v>10</v>
      </c>
      <c r="B17" s="38" t="s">
        <v>160</v>
      </c>
      <c r="C17" s="38" t="s">
        <v>160</v>
      </c>
      <c r="D17" s="42" t="s">
        <v>161</v>
      </c>
      <c r="E17" s="34" t="s">
        <v>150</v>
      </c>
      <c r="F17" s="40" t="s">
        <v>139</v>
      </c>
      <c r="G17" s="34"/>
      <c r="H17" s="30" t="s">
        <v>37</v>
      </c>
      <c r="I17" s="30" t="s">
        <v>32</v>
      </c>
      <c r="J17" s="39" t="s">
        <v>32</v>
      </c>
      <c r="K17" s="54" t="s">
        <v>165</v>
      </c>
      <c r="L17" s="17"/>
      <c r="M17" s="40">
        <v>1</v>
      </c>
      <c r="N17" s="22"/>
      <c r="O17" s="14"/>
      <c r="P17" s="14"/>
    </row>
    <row r="18" spans="1:16" s="3" customFormat="1" ht="33.75" customHeight="1" x14ac:dyDescent="0.15">
      <c r="A18" s="14">
        <v>11</v>
      </c>
      <c r="B18" s="34" t="s">
        <v>162</v>
      </c>
      <c r="C18" s="34" t="s">
        <v>162</v>
      </c>
      <c r="D18" s="58" t="s">
        <v>188</v>
      </c>
      <c r="E18" s="34"/>
      <c r="F18" s="40" t="s">
        <v>139</v>
      </c>
      <c r="G18" s="34"/>
      <c r="H18" s="32" t="s">
        <v>163</v>
      </c>
      <c r="I18" s="33"/>
      <c r="J18" s="30"/>
      <c r="K18" s="54" t="s">
        <v>165</v>
      </c>
      <c r="L18" s="17"/>
      <c r="M18" s="40">
        <v>1</v>
      </c>
      <c r="N18" s="22"/>
      <c r="O18" s="57"/>
      <c r="P18" s="14"/>
    </row>
    <row r="19" spans="1:16" ht="34.5" customHeight="1" x14ac:dyDescent="0.15">
      <c r="A19" s="14">
        <v>12</v>
      </c>
      <c r="B19" s="38" t="s">
        <v>164</v>
      </c>
      <c r="C19" s="38" t="s">
        <v>164</v>
      </c>
      <c r="D19" s="58" t="s">
        <v>214</v>
      </c>
      <c r="E19" s="30"/>
      <c r="F19" s="40" t="s">
        <v>139</v>
      </c>
      <c r="G19" s="30"/>
      <c r="H19" s="31" t="s">
        <v>32</v>
      </c>
      <c r="I19" s="31" t="s">
        <v>32</v>
      </c>
      <c r="J19" s="30" t="s">
        <v>32</v>
      </c>
      <c r="K19" s="50" t="s">
        <v>165</v>
      </c>
      <c r="L19" s="29"/>
      <c r="M19" s="40">
        <v>1</v>
      </c>
      <c r="N19" s="29"/>
      <c r="O19" s="29"/>
      <c r="P19" s="29"/>
    </row>
    <row r="20" spans="1:16" ht="34.5" customHeight="1" x14ac:dyDescent="0.15">
      <c r="A20" s="14">
        <v>13</v>
      </c>
      <c r="B20" s="48" t="s">
        <v>168</v>
      </c>
      <c r="C20" s="48" t="s">
        <v>168</v>
      </c>
      <c r="D20" s="68" t="s">
        <v>169</v>
      </c>
      <c r="E20" s="45" t="s">
        <v>170</v>
      </c>
      <c r="F20" s="69" t="s">
        <v>171</v>
      </c>
      <c r="G20" s="45"/>
      <c r="H20" s="45" t="s">
        <v>172</v>
      </c>
      <c r="I20" s="45" t="s">
        <v>172</v>
      </c>
      <c r="J20" s="46"/>
      <c r="K20" s="50" t="s">
        <v>165</v>
      </c>
      <c r="L20" s="29"/>
      <c r="M20" s="50">
        <v>1</v>
      </c>
      <c r="N20" s="29"/>
      <c r="O20" s="29"/>
      <c r="P20" s="29"/>
    </row>
    <row r="21" spans="1:16" ht="34.5" customHeight="1" x14ac:dyDescent="0.15">
      <c r="A21" s="29">
        <v>14</v>
      </c>
      <c r="B21" s="95" t="s">
        <v>173</v>
      </c>
      <c r="C21" s="95" t="s">
        <v>173</v>
      </c>
      <c r="D21" s="42" t="s">
        <v>174</v>
      </c>
      <c r="E21" s="96"/>
      <c r="F21" s="97"/>
      <c r="G21" s="98"/>
      <c r="H21" s="44" t="s">
        <v>167</v>
      </c>
      <c r="I21" s="99"/>
      <c r="J21" s="99"/>
      <c r="K21" s="51" t="s">
        <v>165</v>
      </c>
      <c r="L21" s="14"/>
      <c r="M21" s="51">
        <v>1</v>
      </c>
      <c r="N21" s="14"/>
      <c r="O21" s="14"/>
      <c r="P21" s="14"/>
    </row>
    <row r="22" spans="1:16" ht="34.5" customHeight="1" x14ac:dyDescent="0.15">
      <c r="A22" s="14">
        <v>15</v>
      </c>
      <c r="B22" s="48" t="s">
        <v>175</v>
      </c>
      <c r="C22" s="48" t="s">
        <v>175</v>
      </c>
      <c r="D22" s="70" t="s">
        <v>176</v>
      </c>
      <c r="E22" s="44"/>
      <c r="F22" s="49" t="s">
        <v>139</v>
      </c>
      <c r="G22" s="47"/>
      <c r="H22" s="44" t="s">
        <v>32</v>
      </c>
      <c r="I22" s="48"/>
      <c r="J22" s="44" t="s">
        <v>32</v>
      </c>
      <c r="K22" s="50" t="s">
        <v>165</v>
      </c>
      <c r="L22" s="29"/>
      <c r="M22" s="49">
        <v>1</v>
      </c>
      <c r="N22" s="29"/>
      <c r="O22" s="29"/>
      <c r="P22" s="29"/>
    </row>
    <row r="23" spans="1:16" ht="34.5" customHeight="1" x14ac:dyDescent="0.15">
      <c r="A23" s="14">
        <v>16</v>
      </c>
      <c r="B23" s="71" t="s">
        <v>177</v>
      </c>
      <c r="C23" s="71" t="s">
        <v>177</v>
      </c>
      <c r="D23" s="56" t="s">
        <v>178</v>
      </c>
      <c r="E23" s="51"/>
      <c r="F23" s="72" t="s">
        <v>139</v>
      </c>
      <c r="G23" s="51"/>
      <c r="H23" s="52" t="s">
        <v>185</v>
      </c>
      <c r="I23" s="53" t="s">
        <v>184</v>
      </c>
      <c r="J23" s="51" t="s">
        <v>183</v>
      </c>
      <c r="K23" s="50" t="s">
        <v>165</v>
      </c>
      <c r="L23" s="29"/>
      <c r="M23" s="49">
        <v>1</v>
      </c>
      <c r="N23" s="29"/>
      <c r="O23" s="29"/>
      <c r="P23" s="29"/>
    </row>
    <row r="24" spans="1:16" ht="34.5" customHeight="1" x14ac:dyDescent="0.15">
      <c r="A24" s="14">
        <v>17</v>
      </c>
      <c r="B24" s="71" t="s">
        <v>179</v>
      </c>
      <c r="C24" s="71" t="s">
        <v>179</v>
      </c>
      <c r="D24" s="56" t="s">
        <v>180</v>
      </c>
      <c r="E24" s="51"/>
      <c r="F24" s="72" t="s">
        <v>139</v>
      </c>
      <c r="G24" s="51"/>
      <c r="H24" s="52" t="s">
        <v>182</v>
      </c>
      <c r="I24" s="53" t="s">
        <v>36</v>
      </c>
      <c r="J24" s="51" t="s">
        <v>183</v>
      </c>
      <c r="K24" s="50" t="s">
        <v>165</v>
      </c>
      <c r="L24" s="29"/>
      <c r="M24" s="49">
        <v>1</v>
      </c>
      <c r="N24" s="29"/>
      <c r="O24" s="29"/>
      <c r="P24" s="29"/>
    </row>
    <row r="25" spans="1:16" ht="34.5" customHeight="1" x14ac:dyDescent="0.15">
      <c r="A25" s="14">
        <v>18</v>
      </c>
      <c r="B25" s="38" t="s">
        <v>181</v>
      </c>
      <c r="C25" s="38" t="s">
        <v>181</v>
      </c>
      <c r="D25" s="31" t="s">
        <v>187</v>
      </c>
      <c r="E25" s="40"/>
      <c r="F25" s="62" t="s">
        <v>139</v>
      </c>
      <c r="G25" s="40"/>
      <c r="H25" s="59" t="s">
        <v>46</v>
      </c>
      <c r="I25" s="60"/>
      <c r="J25" s="40" t="s">
        <v>183</v>
      </c>
      <c r="K25" s="40" t="s">
        <v>165</v>
      </c>
      <c r="L25" s="29"/>
      <c r="M25" s="61">
        <v>1</v>
      </c>
      <c r="N25" s="29"/>
      <c r="O25" s="29"/>
      <c r="P25" s="29"/>
    </row>
    <row r="26" spans="1:16" ht="37.5" customHeight="1" x14ac:dyDescent="0.15">
      <c r="A26" s="14">
        <v>19</v>
      </c>
      <c r="B26" s="73" t="s">
        <v>190</v>
      </c>
      <c r="C26" s="73" t="s">
        <v>209</v>
      </c>
      <c r="D26" s="73" t="s">
        <v>189</v>
      </c>
      <c r="E26" s="29"/>
      <c r="F26" s="62" t="s">
        <v>139</v>
      </c>
      <c r="G26" s="29"/>
      <c r="H26" s="63"/>
      <c r="I26" s="64" t="s">
        <v>191</v>
      </c>
      <c r="J26" s="29"/>
      <c r="K26" s="40" t="s">
        <v>165</v>
      </c>
      <c r="L26" s="29"/>
      <c r="M26" s="65" t="s">
        <v>213</v>
      </c>
      <c r="N26" s="29"/>
      <c r="O26" s="29"/>
      <c r="P26" s="29"/>
    </row>
    <row r="27" spans="1:16" ht="37.5" customHeight="1" x14ac:dyDescent="0.15">
      <c r="A27" s="81">
        <v>20</v>
      </c>
      <c r="B27" s="82" t="s">
        <v>192</v>
      </c>
      <c r="C27" s="82" t="s">
        <v>194</v>
      </c>
      <c r="D27" s="82" t="s">
        <v>193</v>
      </c>
      <c r="E27" s="81"/>
      <c r="F27" s="83" t="s">
        <v>139</v>
      </c>
      <c r="G27" s="81"/>
      <c r="H27" s="84"/>
      <c r="I27" s="85" t="s">
        <v>195</v>
      </c>
      <c r="J27" s="81"/>
      <c r="K27" s="86" t="s">
        <v>165</v>
      </c>
      <c r="L27" s="81"/>
      <c r="M27" s="87" t="s">
        <v>206</v>
      </c>
      <c r="N27" s="81"/>
      <c r="O27" s="81"/>
      <c r="P27" s="81" t="s">
        <v>221</v>
      </c>
    </row>
    <row r="28" spans="1:16" ht="37.5" customHeight="1" x14ac:dyDescent="0.15">
      <c r="A28" s="29">
        <v>20</v>
      </c>
      <c r="B28" s="38" t="s">
        <v>215</v>
      </c>
      <c r="C28" s="38" t="s">
        <v>215</v>
      </c>
      <c r="D28" s="42" t="s">
        <v>216</v>
      </c>
      <c r="E28" s="29"/>
      <c r="F28" s="62" t="s">
        <v>139</v>
      </c>
      <c r="G28" s="29"/>
      <c r="H28" s="63"/>
      <c r="I28" s="64"/>
      <c r="J28" s="29"/>
      <c r="K28" s="40" t="s">
        <v>165</v>
      </c>
      <c r="L28" s="29"/>
      <c r="M28" s="65" t="s">
        <v>217</v>
      </c>
      <c r="N28" s="29"/>
      <c r="O28" s="29"/>
      <c r="P28" s="29"/>
    </row>
    <row r="29" spans="1:16" ht="37.5" customHeight="1" x14ac:dyDescent="0.15">
      <c r="A29" s="14">
        <v>21</v>
      </c>
      <c r="B29" s="34" t="s">
        <v>203</v>
      </c>
      <c r="C29" s="34" t="s">
        <v>202</v>
      </c>
      <c r="D29" s="34" t="s">
        <v>196</v>
      </c>
      <c r="E29" s="29"/>
      <c r="F29" s="62" t="s">
        <v>139</v>
      </c>
      <c r="G29" s="29"/>
      <c r="H29" s="63"/>
      <c r="I29" s="64"/>
      <c r="J29" s="29"/>
      <c r="K29" s="40" t="s">
        <v>165</v>
      </c>
      <c r="L29" s="29"/>
      <c r="M29" s="65" t="s">
        <v>207</v>
      </c>
      <c r="N29" s="29"/>
      <c r="O29" s="29"/>
      <c r="P29" s="29"/>
    </row>
    <row r="30" spans="1:16" ht="37.5" customHeight="1" x14ac:dyDescent="0.15">
      <c r="A30" s="14">
        <v>22</v>
      </c>
      <c r="B30" s="34" t="s">
        <v>200</v>
      </c>
      <c r="C30" s="34" t="s">
        <v>200</v>
      </c>
      <c r="D30" s="34" t="s">
        <v>197</v>
      </c>
      <c r="E30" s="29"/>
      <c r="F30" s="62" t="s">
        <v>139</v>
      </c>
      <c r="G30" s="29"/>
      <c r="H30" s="63"/>
      <c r="I30" s="64"/>
      <c r="J30" s="29"/>
      <c r="K30" s="40" t="s">
        <v>165</v>
      </c>
      <c r="L30" s="29"/>
      <c r="M30" s="65" t="s">
        <v>206</v>
      </c>
      <c r="N30" s="29"/>
      <c r="O30" s="29"/>
      <c r="P30" s="29"/>
    </row>
    <row r="31" spans="1:16" ht="37.5" customHeight="1" x14ac:dyDescent="0.15">
      <c r="A31" s="14">
        <v>23</v>
      </c>
      <c r="B31" s="34" t="s">
        <v>204</v>
      </c>
      <c r="C31" s="34" t="s">
        <v>204</v>
      </c>
      <c r="D31" s="34" t="s">
        <v>198</v>
      </c>
      <c r="E31" s="29"/>
      <c r="F31" s="62" t="s">
        <v>139</v>
      </c>
      <c r="G31" s="29"/>
      <c r="H31" s="63"/>
      <c r="I31" s="64"/>
      <c r="J31" s="29"/>
      <c r="K31" s="40" t="s">
        <v>165</v>
      </c>
      <c r="L31" s="29"/>
      <c r="M31" s="65" t="s">
        <v>206</v>
      </c>
      <c r="N31" s="29"/>
      <c r="O31" s="29"/>
      <c r="P31" s="29" t="s">
        <v>243</v>
      </c>
    </row>
    <row r="32" spans="1:16" ht="37.5" customHeight="1" x14ac:dyDescent="0.15">
      <c r="A32" s="29">
        <v>24</v>
      </c>
      <c r="B32" s="34" t="s">
        <v>201</v>
      </c>
      <c r="C32" s="34" t="s">
        <v>201</v>
      </c>
      <c r="D32" s="34" t="s">
        <v>199</v>
      </c>
      <c r="E32" s="29"/>
      <c r="F32" s="62" t="s">
        <v>139</v>
      </c>
      <c r="G32" s="29"/>
      <c r="H32" s="63"/>
      <c r="I32" s="64"/>
      <c r="J32" s="29"/>
      <c r="K32" s="40" t="s">
        <v>165</v>
      </c>
      <c r="L32" s="29"/>
      <c r="M32" s="65" t="s">
        <v>208</v>
      </c>
      <c r="N32" s="29"/>
      <c r="O32" s="29"/>
      <c r="P32" s="29" t="s">
        <v>243</v>
      </c>
    </row>
    <row r="33" spans="1:16" ht="39" customHeight="1" x14ac:dyDescent="0.15">
      <c r="A33" s="29">
        <v>25</v>
      </c>
      <c r="B33" s="88" t="s">
        <v>230</v>
      </c>
      <c r="C33" s="88" t="s">
        <v>230</v>
      </c>
      <c r="D33" s="42" t="s">
        <v>231</v>
      </c>
      <c r="E33" s="38" t="s">
        <v>232</v>
      </c>
      <c r="F33" s="62" t="s">
        <v>218</v>
      </c>
      <c r="G33" s="29"/>
      <c r="H33" s="32" t="s">
        <v>219</v>
      </c>
      <c r="I33" s="33" t="s">
        <v>36</v>
      </c>
      <c r="J33" s="30" t="s">
        <v>32</v>
      </c>
      <c r="K33" s="40" t="s">
        <v>165</v>
      </c>
      <c r="L33" s="29"/>
      <c r="M33" s="65" t="s">
        <v>206</v>
      </c>
      <c r="N33" s="29"/>
      <c r="O33" s="29"/>
      <c r="P33" s="29"/>
    </row>
    <row r="34" spans="1:16" ht="39" customHeight="1" x14ac:dyDescent="0.15">
      <c r="A34" s="29">
        <v>26</v>
      </c>
      <c r="B34" s="88" t="s">
        <v>233</v>
      </c>
      <c r="C34" s="88" t="s">
        <v>233</v>
      </c>
      <c r="D34" s="42" t="s">
        <v>234</v>
      </c>
      <c r="E34" s="38" t="s">
        <v>235</v>
      </c>
      <c r="F34" s="62" t="s">
        <v>218</v>
      </c>
      <c r="G34" s="29"/>
      <c r="H34" s="32" t="s">
        <v>40</v>
      </c>
      <c r="I34" s="33" t="s">
        <v>36</v>
      </c>
      <c r="J34" s="30" t="s">
        <v>32</v>
      </c>
      <c r="K34" s="40" t="s">
        <v>165</v>
      </c>
      <c r="L34" s="29"/>
      <c r="M34" s="65" t="s">
        <v>206</v>
      </c>
      <c r="N34" s="29"/>
      <c r="O34" s="29"/>
      <c r="P34" s="29"/>
    </row>
    <row r="35" spans="1:16" ht="39" customHeight="1" x14ac:dyDescent="0.15">
      <c r="A35" s="29">
        <v>27</v>
      </c>
      <c r="B35" s="92" t="s">
        <v>246</v>
      </c>
      <c r="C35" s="92" t="s">
        <v>246</v>
      </c>
      <c r="D35" s="93" t="s">
        <v>247</v>
      </c>
      <c r="E35" s="94" t="s">
        <v>243</v>
      </c>
      <c r="F35" s="75" t="s">
        <v>218</v>
      </c>
      <c r="G35" s="74"/>
      <c r="H35" s="78" t="s">
        <v>219</v>
      </c>
      <c r="I35" s="80" t="s">
        <v>36</v>
      </c>
      <c r="J35" s="79" t="s">
        <v>32</v>
      </c>
      <c r="K35" s="76" t="s">
        <v>165</v>
      </c>
      <c r="L35" s="74"/>
      <c r="M35" s="77" t="s">
        <v>206</v>
      </c>
      <c r="N35" s="29"/>
      <c r="O35" s="29"/>
      <c r="P35" s="29"/>
    </row>
    <row r="36" spans="1:16" ht="39" customHeight="1" x14ac:dyDescent="0.15">
      <c r="A36" s="29">
        <v>28</v>
      </c>
      <c r="B36" s="92" t="s">
        <v>248</v>
      </c>
      <c r="C36" s="92" t="s">
        <v>248</v>
      </c>
      <c r="D36" s="93" t="s">
        <v>249</v>
      </c>
      <c r="E36" s="94" t="s">
        <v>250</v>
      </c>
      <c r="F36" s="75" t="s">
        <v>218</v>
      </c>
      <c r="G36" s="74"/>
      <c r="H36" s="78" t="s">
        <v>40</v>
      </c>
      <c r="I36" s="80" t="s">
        <v>36</v>
      </c>
      <c r="J36" s="79" t="s">
        <v>32</v>
      </c>
      <c r="K36" s="76" t="s">
        <v>165</v>
      </c>
      <c r="L36" s="74"/>
      <c r="M36" s="77" t="s">
        <v>206</v>
      </c>
      <c r="N36" s="144"/>
      <c r="O36" s="29"/>
      <c r="P36" s="29"/>
    </row>
    <row r="37" spans="1:16" ht="36.75" customHeight="1" x14ac:dyDescent="0.15">
      <c r="A37" s="29">
        <v>29</v>
      </c>
      <c r="B37" s="89" t="s">
        <v>222</v>
      </c>
      <c r="C37" s="89" t="s">
        <v>222</v>
      </c>
      <c r="D37" s="42" t="s">
        <v>223</v>
      </c>
      <c r="E37" s="29"/>
      <c r="F37" s="62" t="s">
        <v>218</v>
      </c>
      <c r="G37" s="29"/>
      <c r="H37" s="32" t="s">
        <v>219</v>
      </c>
      <c r="I37" s="33" t="s">
        <v>36</v>
      </c>
      <c r="J37" s="30" t="s">
        <v>32</v>
      </c>
      <c r="K37" s="40" t="s">
        <v>165</v>
      </c>
      <c r="L37" s="29"/>
      <c r="M37" s="65" t="s">
        <v>206</v>
      </c>
      <c r="N37" s="141" t="s">
        <v>236</v>
      </c>
      <c r="O37" s="29"/>
      <c r="P37" s="29"/>
    </row>
    <row r="38" spans="1:16" ht="45" customHeight="1" x14ac:dyDescent="0.15">
      <c r="A38" s="29">
        <v>30</v>
      </c>
      <c r="B38" s="89" t="s">
        <v>224</v>
      </c>
      <c r="C38" s="89" t="s">
        <v>224</v>
      </c>
      <c r="D38" s="42" t="s">
        <v>225</v>
      </c>
      <c r="E38" s="29"/>
      <c r="F38" s="62" t="s">
        <v>218</v>
      </c>
      <c r="G38" s="29"/>
      <c r="H38" s="32" t="s">
        <v>40</v>
      </c>
      <c r="I38" s="33" t="s">
        <v>36</v>
      </c>
      <c r="J38" s="30" t="s">
        <v>32</v>
      </c>
      <c r="K38" s="40" t="s">
        <v>165</v>
      </c>
      <c r="L38" s="29"/>
      <c r="M38" s="65" t="s">
        <v>206</v>
      </c>
      <c r="N38" s="142"/>
      <c r="O38" s="29"/>
      <c r="P38" s="29"/>
    </row>
    <row r="39" spans="1:16" ht="29.25" customHeight="1" x14ac:dyDescent="0.15">
      <c r="A39" s="29">
        <v>31</v>
      </c>
      <c r="B39" s="34" t="s">
        <v>226</v>
      </c>
      <c r="C39" s="34" t="s">
        <v>226</v>
      </c>
      <c r="D39" s="42" t="s">
        <v>227</v>
      </c>
      <c r="E39" s="29"/>
      <c r="F39" s="62" t="s">
        <v>218</v>
      </c>
      <c r="G39" s="29"/>
      <c r="H39" s="32" t="s">
        <v>40</v>
      </c>
      <c r="I39" s="33" t="s">
        <v>36</v>
      </c>
      <c r="J39" s="30" t="s">
        <v>32</v>
      </c>
      <c r="K39" s="40" t="s">
        <v>165</v>
      </c>
      <c r="L39" s="29"/>
      <c r="M39" s="65" t="s">
        <v>206</v>
      </c>
      <c r="N39" s="142"/>
      <c r="O39" s="29"/>
      <c r="P39" s="29"/>
    </row>
    <row r="40" spans="1:16" ht="28.5" customHeight="1" x14ac:dyDescent="0.15">
      <c r="A40" s="29">
        <v>32</v>
      </c>
      <c r="B40" s="34" t="s">
        <v>228</v>
      </c>
      <c r="C40" s="34" t="s">
        <v>228</v>
      </c>
      <c r="D40" s="42" t="s">
        <v>229</v>
      </c>
      <c r="E40" s="29"/>
      <c r="F40" s="62" t="s">
        <v>218</v>
      </c>
      <c r="G40" s="29"/>
      <c r="H40" s="32" t="s">
        <v>40</v>
      </c>
      <c r="I40" s="33" t="s">
        <v>36</v>
      </c>
      <c r="J40" s="30" t="s">
        <v>32</v>
      </c>
      <c r="K40" s="40" t="s">
        <v>165</v>
      </c>
      <c r="L40" s="29"/>
      <c r="M40" s="65" t="s">
        <v>206</v>
      </c>
      <c r="N40" s="143"/>
      <c r="O40" s="29"/>
      <c r="P40" s="29"/>
    </row>
    <row r="41" spans="1:16" ht="39" customHeight="1" x14ac:dyDescent="0.15">
      <c r="A41" s="29">
        <v>33</v>
      </c>
      <c r="B41" s="62" t="s">
        <v>238</v>
      </c>
      <c r="C41" s="62" t="s">
        <v>238</v>
      </c>
      <c r="D41" s="62" t="s">
        <v>242</v>
      </c>
      <c r="E41" s="90"/>
      <c r="F41" s="62" t="s">
        <v>218</v>
      </c>
      <c r="G41" s="29"/>
      <c r="H41" s="63" t="s">
        <v>239</v>
      </c>
      <c r="I41" s="91" t="s">
        <v>240</v>
      </c>
      <c r="J41" s="90"/>
      <c r="K41" s="40" t="s">
        <v>165</v>
      </c>
      <c r="L41" s="29"/>
      <c r="M41" s="65" t="s">
        <v>241</v>
      </c>
      <c r="N41" s="29"/>
      <c r="O41" s="29"/>
      <c r="P41" s="29"/>
    </row>
  </sheetData>
  <autoFilter ref="A7:P18" xr:uid="{00000000-0009-0000-0000-000002000000}"/>
  <mergeCells count="31">
    <mergeCell ref="N37:N40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4" type="noConversion"/>
  <conditionalFormatting sqref="B1:B26 B42:B1048576">
    <cfRule type="duplicateValues" dxfId="14" priority="16"/>
  </conditionalFormatting>
  <conditionalFormatting sqref="B27">
    <cfRule type="duplicateValues" dxfId="13" priority="13"/>
    <cfRule type="duplicateValues" dxfId="12" priority="14"/>
    <cfRule type="duplicateValues" dxfId="11" priority="15"/>
  </conditionalFormatting>
  <conditionalFormatting sqref="B29:B32">
    <cfRule type="duplicateValues" dxfId="10" priority="10"/>
    <cfRule type="duplicateValues" dxfId="9" priority="11"/>
    <cfRule type="duplicateValues" dxfId="8" priority="12"/>
  </conditionalFormatting>
  <conditionalFormatting sqref="B41">
    <cfRule type="duplicateValues" dxfId="7" priority="1"/>
    <cfRule type="duplicateValues" dxfId="6" priority="2"/>
    <cfRule type="duplicateValues" dxfId="5" priority="3"/>
  </conditionalFormatting>
  <conditionalFormatting sqref="C1:C7 C26:C27 C29:C32 C41:C1048576">
    <cfRule type="duplicateValues" dxfId="4" priority="21"/>
    <cfRule type="duplicateValues" dxfId="3" priority="22"/>
    <cfRule type="duplicateValues" dxfId="2" priority="23"/>
  </conditionalFormatting>
  <conditionalFormatting sqref="H23:H25">
    <cfRule type="cellIs" dxfId="1" priority="18" stopIfTrue="1" operator="equal">
      <formula>“总成件”</formula>
    </cfRule>
  </conditionalFormatting>
  <dataValidations count="2">
    <dataValidation type="list" allowBlank="1" showInputMessage="1" showErrorMessage="1" sqref="J23:J25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23:H25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66" orientation="landscape" blackAndWhite="1" horizontalDpi="360" verticalDpi="360" r:id="rId1"/>
  <headerFooter>
    <oddFooter>&amp;C第 &amp;P 页，共 &amp;N 页</oddFooter>
  </headerFooter>
  <rowBreaks count="1" manualBreakCount="1">
    <brk id="2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23" t="s">
        <v>6</v>
      </c>
      <c r="D1" s="124"/>
      <c r="E1" s="124"/>
      <c r="F1" s="124"/>
      <c r="G1" s="124"/>
      <c r="H1" s="124"/>
      <c r="I1" s="124"/>
      <c r="J1" s="124"/>
      <c r="K1" s="124"/>
      <c r="L1" s="137" t="s">
        <v>7</v>
      </c>
      <c r="M1" s="137"/>
      <c r="N1" s="138" t="s">
        <v>8</v>
      </c>
      <c r="O1" s="138"/>
      <c r="P1" s="139"/>
    </row>
    <row r="2" spans="1:16" customFormat="1" ht="17.25" customHeight="1" x14ac:dyDescent="0.15">
      <c r="A2" s="7"/>
      <c r="B2" s="8"/>
      <c r="C2" s="125"/>
      <c r="D2" s="104"/>
      <c r="E2" s="104"/>
      <c r="F2" s="104"/>
      <c r="G2" s="104"/>
      <c r="H2" s="104"/>
      <c r="I2" s="104"/>
      <c r="J2" s="104"/>
      <c r="K2" s="104"/>
      <c r="L2" s="107" t="s">
        <v>9</v>
      </c>
      <c r="M2" s="107"/>
      <c r="N2" s="109" t="s">
        <v>10</v>
      </c>
      <c r="O2" s="109"/>
      <c r="P2" s="140"/>
    </row>
    <row r="3" spans="1:16" customFormat="1" ht="17.25" customHeight="1" x14ac:dyDescent="0.15">
      <c r="A3" s="7"/>
      <c r="B3" s="8"/>
      <c r="C3" s="125"/>
      <c r="D3" s="104"/>
      <c r="E3" s="104"/>
      <c r="F3" s="104"/>
      <c r="G3" s="104"/>
      <c r="H3" s="104"/>
      <c r="I3" s="104"/>
      <c r="J3" s="104"/>
      <c r="K3" s="104"/>
      <c r="L3" s="107" t="s">
        <v>11</v>
      </c>
      <c r="M3" s="107"/>
      <c r="N3" s="107" t="s">
        <v>50</v>
      </c>
      <c r="O3" s="107"/>
      <c r="P3" s="129"/>
    </row>
    <row r="4" spans="1:16" customFormat="1" ht="20.100000000000001" customHeight="1" x14ac:dyDescent="0.15">
      <c r="A4" s="9"/>
      <c r="B4" s="10"/>
      <c r="C4" s="125"/>
      <c r="D4" s="104"/>
      <c r="E4" s="104"/>
      <c r="F4" s="104"/>
      <c r="G4" s="104"/>
      <c r="H4" s="104"/>
      <c r="I4" s="104"/>
      <c r="J4" s="104"/>
      <c r="K4" s="104"/>
      <c r="L4" s="107" t="s">
        <v>12</v>
      </c>
      <c r="M4" s="107"/>
      <c r="N4" s="107" t="s">
        <v>13</v>
      </c>
      <c r="O4" s="107"/>
      <c r="P4" s="129"/>
    </row>
    <row r="5" spans="1:16" customFormat="1" ht="20.100000000000001" customHeight="1" x14ac:dyDescent="0.15">
      <c r="A5" s="130" t="s">
        <v>51</v>
      </c>
      <c r="B5" s="131"/>
      <c r="C5" s="131"/>
      <c r="D5" s="131"/>
      <c r="E5" s="131"/>
      <c r="F5" s="131" t="s">
        <v>52</v>
      </c>
      <c r="G5" s="131"/>
      <c r="H5" s="131"/>
      <c r="I5" s="131"/>
      <c r="J5" s="131"/>
      <c r="K5" s="131"/>
      <c r="L5" s="135" t="s">
        <v>14</v>
      </c>
      <c r="M5" s="135"/>
      <c r="N5" s="135" t="s">
        <v>53</v>
      </c>
      <c r="O5" s="135"/>
      <c r="P5" s="136"/>
    </row>
    <row r="6" spans="1:16" s="2" customFormat="1" ht="15" customHeight="1" x14ac:dyDescent="0.15">
      <c r="A6" s="132" t="s">
        <v>15</v>
      </c>
      <c r="B6" s="134" t="s">
        <v>16</v>
      </c>
      <c r="C6" s="134" t="s">
        <v>17</v>
      </c>
      <c r="D6" s="126" t="s">
        <v>18</v>
      </c>
      <c r="E6" s="126" t="s">
        <v>19</v>
      </c>
      <c r="F6" s="126" t="s">
        <v>20</v>
      </c>
      <c r="G6" s="126" t="s">
        <v>21</v>
      </c>
      <c r="H6" s="128" t="s">
        <v>22</v>
      </c>
      <c r="I6" s="128" t="s">
        <v>23</v>
      </c>
      <c r="J6" s="126" t="s">
        <v>24</v>
      </c>
      <c r="K6" s="126" t="s">
        <v>25</v>
      </c>
      <c r="L6" s="126" t="s">
        <v>26</v>
      </c>
      <c r="M6" s="126" t="s">
        <v>27</v>
      </c>
      <c r="N6" s="127" t="s">
        <v>28</v>
      </c>
      <c r="O6" s="127" t="s">
        <v>29</v>
      </c>
      <c r="P6" s="121" t="s">
        <v>5</v>
      </c>
    </row>
    <row r="7" spans="1:16" s="3" customFormat="1" ht="15" customHeight="1" x14ac:dyDescent="0.15">
      <c r="A7" s="133"/>
      <c r="B7" s="118"/>
      <c r="C7" s="118"/>
      <c r="D7" s="111"/>
      <c r="E7" s="111"/>
      <c r="F7" s="111"/>
      <c r="G7" s="111"/>
      <c r="H7" s="113"/>
      <c r="I7" s="113"/>
      <c r="J7" s="111"/>
      <c r="K7" s="111"/>
      <c r="L7" s="111"/>
      <c r="M7" s="111"/>
      <c r="N7" s="120"/>
      <c r="O7" s="120"/>
      <c r="P7" s="122"/>
    </row>
    <row r="8" spans="1:16" s="3" customFormat="1" ht="30" customHeight="1" x14ac:dyDescent="0.15">
      <c r="A8" s="11">
        <f>ROW()-7</f>
        <v>1</v>
      </c>
      <c r="B8" s="12" t="s">
        <v>54</v>
      </c>
      <c r="C8" s="12" t="s">
        <v>54</v>
      </c>
      <c r="D8" s="13" t="s">
        <v>55</v>
      </c>
      <c r="E8" s="12"/>
      <c r="F8" s="14" t="s">
        <v>30</v>
      </c>
      <c r="G8" s="12"/>
      <c r="H8" s="15" t="s">
        <v>48</v>
      </c>
      <c r="I8" s="16" t="s">
        <v>36</v>
      </c>
      <c r="J8" s="16"/>
      <c r="K8" s="17" t="s">
        <v>33</v>
      </c>
      <c r="L8" s="17"/>
      <c r="M8" s="14">
        <v>1</v>
      </c>
      <c r="N8" s="14">
        <f t="shared" ref="N8:N16" si="0">M8*40000</f>
        <v>40000</v>
      </c>
      <c r="O8" s="14" t="s">
        <v>56</v>
      </c>
      <c r="P8" s="18"/>
    </row>
    <row r="9" spans="1:16" s="3" customFormat="1" ht="30" customHeight="1" x14ac:dyDescent="0.15">
      <c r="A9" s="11">
        <f>ROW()-7</f>
        <v>2</v>
      </c>
      <c r="B9" s="12" t="s">
        <v>57</v>
      </c>
      <c r="C9" s="12" t="s">
        <v>57</v>
      </c>
      <c r="D9" s="13" t="s">
        <v>58</v>
      </c>
      <c r="E9" s="12"/>
      <c r="F9" s="14" t="s">
        <v>30</v>
      </c>
      <c r="G9" s="12"/>
      <c r="H9" s="15" t="s">
        <v>48</v>
      </c>
      <c r="I9" s="16" t="s">
        <v>36</v>
      </c>
      <c r="J9" s="16"/>
      <c r="K9" s="17" t="s">
        <v>33</v>
      </c>
      <c r="L9" s="17"/>
      <c r="M9" s="14">
        <v>1</v>
      </c>
      <c r="N9" s="14">
        <f t="shared" si="0"/>
        <v>40000</v>
      </c>
      <c r="O9" s="14" t="s">
        <v>56</v>
      </c>
      <c r="P9" s="18"/>
    </row>
    <row r="10" spans="1:16" s="3" customFormat="1" ht="30" customHeight="1" x14ac:dyDescent="0.15">
      <c r="A10" s="11">
        <f>ROW()-7</f>
        <v>3</v>
      </c>
      <c r="B10" s="12" t="s">
        <v>59</v>
      </c>
      <c r="C10" s="12" t="s">
        <v>59</v>
      </c>
      <c r="D10" s="13" t="s">
        <v>60</v>
      </c>
      <c r="E10" s="12"/>
      <c r="F10" s="14" t="s">
        <v>30</v>
      </c>
      <c r="G10" s="12"/>
      <c r="H10" s="15" t="s">
        <v>48</v>
      </c>
      <c r="I10" s="16" t="s">
        <v>36</v>
      </c>
      <c r="J10" s="16"/>
      <c r="K10" s="17" t="s">
        <v>33</v>
      </c>
      <c r="L10" s="17"/>
      <c r="M10" s="14">
        <v>1</v>
      </c>
      <c r="N10" s="14">
        <f t="shared" si="0"/>
        <v>40000</v>
      </c>
      <c r="O10" s="14" t="s">
        <v>56</v>
      </c>
      <c r="P10" s="18"/>
    </row>
    <row r="11" spans="1:16" s="3" customFormat="1" ht="30" customHeight="1" x14ac:dyDescent="0.15">
      <c r="A11" s="11">
        <v>14</v>
      </c>
      <c r="B11" s="12" t="s">
        <v>61</v>
      </c>
      <c r="C11" s="12" t="s">
        <v>61</v>
      </c>
      <c r="D11" s="13" t="s">
        <v>62</v>
      </c>
      <c r="E11" s="12"/>
      <c r="F11" s="14" t="s">
        <v>30</v>
      </c>
      <c r="G11" s="12"/>
      <c r="H11" s="15" t="s">
        <v>48</v>
      </c>
      <c r="I11" s="16" t="s">
        <v>36</v>
      </c>
      <c r="J11" s="16"/>
      <c r="K11" s="17" t="s">
        <v>33</v>
      </c>
      <c r="L11" s="17"/>
      <c r="M11" s="14">
        <v>1</v>
      </c>
      <c r="N11" s="14">
        <f t="shared" si="0"/>
        <v>40000</v>
      </c>
      <c r="O11" s="14" t="s">
        <v>56</v>
      </c>
      <c r="P11" s="18"/>
    </row>
    <row r="12" spans="1:16" s="3" customFormat="1" ht="30" customHeight="1" x14ac:dyDescent="0.15">
      <c r="A12" s="11">
        <v>17</v>
      </c>
      <c r="B12" s="12" t="s">
        <v>63</v>
      </c>
      <c r="C12" s="12" t="s">
        <v>63</v>
      </c>
      <c r="D12" s="13" t="s">
        <v>64</v>
      </c>
      <c r="E12" s="12"/>
      <c r="F12" s="14" t="s">
        <v>30</v>
      </c>
      <c r="G12" s="12"/>
      <c r="H12" s="15" t="s">
        <v>48</v>
      </c>
      <c r="I12" s="16" t="s">
        <v>36</v>
      </c>
      <c r="J12" s="16"/>
      <c r="K12" s="17" t="s">
        <v>33</v>
      </c>
      <c r="L12" s="17"/>
      <c r="M12" s="14">
        <v>1</v>
      </c>
      <c r="N12" s="14">
        <f t="shared" si="0"/>
        <v>40000</v>
      </c>
      <c r="O12" s="14" t="s">
        <v>56</v>
      </c>
      <c r="P12" s="18"/>
    </row>
    <row r="13" spans="1:16" s="3" customFormat="1" ht="30" customHeight="1" x14ac:dyDescent="0.15">
      <c r="A13" s="11">
        <v>16</v>
      </c>
      <c r="B13" s="12" t="s">
        <v>65</v>
      </c>
      <c r="C13" s="12" t="s">
        <v>65</v>
      </c>
      <c r="D13" s="13" t="s">
        <v>66</v>
      </c>
      <c r="E13" s="12"/>
      <c r="F13" s="14" t="s">
        <v>30</v>
      </c>
      <c r="G13" s="12"/>
      <c r="H13" s="15" t="s">
        <v>48</v>
      </c>
      <c r="I13" s="16" t="s">
        <v>36</v>
      </c>
      <c r="J13" s="16"/>
      <c r="K13" s="17" t="s">
        <v>33</v>
      </c>
      <c r="L13" s="17"/>
      <c r="M13" s="14">
        <v>1</v>
      </c>
      <c r="N13" s="14">
        <f t="shared" si="0"/>
        <v>40000</v>
      </c>
      <c r="O13" s="14" t="s">
        <v>56</v>
      </c>
      <c r="P13" s="18"/>
    </row>
    <row r="14" spans="1:16" s="3" customFormat="1" ht="30" customHeight="1" x14ac:dyDescent="0.15">
      <c r="A14" s="11">
        <f>ROW()-7</f>
        <v>7</v>
      </c>
      <c r="B14" s="12" t="s">
        <v>67</v>
      </c>
      <c r="C14" s="12" t="s">
        <v>67</v>
      </c>
      <c r="D14" s="13" t="s">
        <v>68</v>
      </c>
      <c r="E14" s="12"/>
      <c r="F14" s="14" t="s">
        <v>30</v>
      </c>
      <c r="G14" s="12"/>
      <c r="H14" s="16" t="s">
        <v>44</v>
      </c>
      <c r="I14" s="16" t="s">
        <v>69</v>
      </c>
      <c r="J14" s="16"/>
      <c r="K14" s="17" t="s">
        <v>33</v>
      </c>
      <c r="L14" s="17"/>
      <c r="M14" s="14">
        <v>1</v>
      </c>
      <c r="N14" s="14">
        <f t="shared" si="0"/>
        <v>40000</v>
      </c>
      <c r="O14" s="14" t="s">
        <v>56</v>
      </c>
      <c r="P14" s="18"/>
    </row>
    <row r="15" spans="1:16" s="3" customFormat="1" ht="30" customHeight="1" x14ac:dyDescent="0.15">
      <c r="A15" s="11">
        <f>ROW()-7</f>
        <v>8</v>
      </c>
      <c r="B15" s="12" t="s">
        <v>70</v>
      </c>
      <c r="C15" s="12" t="s">
        <v>70</v>
      </c>
      <c r="D15" s="13" t="s">
        <v>71</v>
      </c>
      <c r="E15" s="12"/>
      <c r="F15" s="14" t="s">
        <v>30</v>
      </c>
      <c r="G15" s="12"/>
      <c r="H15" s="16" t="s">
        <v>44</v>
      </c>
      <c r="I15" s="16" t="s">
        <v>69</v>
      </c>
      <c r="J15" s="16"/>
      <c r="K15" s="17" t="s">
        <v>33</v>
      </c>
      <c r="L15" s="17"/>
      <c r="M15" s="14">
        <v>1</v>
      </c>
      <c r="N15" s="14">
        <f t="shared" si="0"/>
        <v>40000</v>
      </c>
      <c r="O15" s="14" t="s">
        <v>56</v>
      </c>
      <c r="P15" s="18"/>
    </row>
    <row r="16" spans="1:16" s="3" customFormat="1" ht="30" customHeight="1" x14ac:dyDescent="0.15">
      <c r="A16" s="11">
        <v>15</v>
      </c>
      <c r="B16" s="12" t="s">
        <v>72</v>
      </c>
      <c r="C16" s="12" t="s">
        <v>72</v>
      </c>
      <c r="D16" s="13" t="s">
        <v>73</v>
      </c>
      <c r="E16" s="12"/>
      <c r="F16" s="14" t="s">
        <v>30</v>
      </c>
      <c r="G16" s="12"/>
      <c r="H16" s="16" t="s">
        <v>44</v>
      </c>
      <c r="I16" s="16" t="s">
        <v>69</v>
      </c>
      <c r="J16" s="16"/>
      <c r="K16" s="17" t="s">
        <v>33</v>
      </c>
      <c r="L16" s="17"/>
      <c r="M16" s="14">
        <v>1</v>
      </c>
      <c r="N16" s="14">
        <f t="shared" si="0"/>
        <v>40000</v>
      </c>
      <c r="O16" s="14" t="s">
        <v>56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74</v>
      </c>
      <c r="C17" s="12" t="s">
        <v>74</v>
      </c>
      <c r="D17" s="13" t="s">
        <v>75</v>
      </c>
      <c r="E17" s="12"/>
      <c r="F17" s="14" t="s">
        <v>30</v>
      </c>
      <c r="G17" s="12"/>
      <c r="H17" s="15" t="s">
        <v>41</v>
      </c>
      <c r="I17" s="16" t="s">
        <v>76</v>
      </c>
      <c r="J17" s="16"/>
      <c r="K17" s="17" t="s">
        <v>33</v>
      </c>
      <c r="L17" s="17"/>
      <c r="M17" s="14">
        <v>1</v>
      </c>
      <c r="N17" s="14">
        <f t="shared" ref="N17:N27" si="2">M17*40000</f>
        <v>40000</v>
      </c>
      <c r="O17" s="14" t="s">
        <v>77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78</v>
      </c>
      <c r="C18" s="12" t="s">
        <v>78</v>
      </c>
      <c r="D18" s="13" t="s">
        <v>79</v>
      </c>
      <c r="E18" s="12"/>
      <c r="F18" s="14" t="s">
        <v>30</v>
      </c>
      <c r="G18" s="12"/>
      <c r="H18" s="15" t="s">
        <v>80</v>
      </c>
      <c r="I18" s="16" t="s">
        <v>81</v>
      </c>
      <c r="J18" s="16"/>
      <c r="K18" s="17" t="s">
        <v>33</v>
      </c>
      <c r="L18" s="17"/>
      <c r="M18" s="14">
        <v>1</v>
      </c>
      <c r="N18" s="14">
        <f t="shared" si="2"/>
        <v>40000</v>
      </c>
      <c r="O18" s="14" t="s">
        <v>77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82</v>
      </c>
      <c r="C19" s="12" t="s">
        <v>82</v>
      </c>
      <c r="D19" s="13" t="s">
        <v>83</v>
      </c>
      <c r="E19" s="12"/>
      <c r="F19" s="14" t="s">
        <v>30</v>
      </c>
      <c r="G19" s="12"/>
      <c r="H19" s="15" t="s">
        <v>35</v>
      </c>
      <c r="I19" s="16" t="s">
        <v>84</v>
      </c>
      <c r="J19" s="16" t="s">
        <v>85</v>
      </c>
      <c r="K19" s="17" t="s">
        <v>33</v>
      </c>
      <c r="L19" s="17"/>
      <c r="M19" s="14">
        <v>1</v>
      </c>
      <c r="N19" s="14">
        <f t="shared" si="2"/>
        <v>40000</v>
      </c>
      <c r="O19" s="14" t="s">
        <v>77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86</v>
      </c>
      <c r="C20" s="12" t="s">
        <v>86</v>
      </c>
      <c r="D20" s="13" t="s">
        <v>87</v>
      </c>
      <c r="E20" s="12"/>
      <c r="F20" s="14" t="s">
        <v>30</v>
      </c>
      <c r="G20" s="12"/>
      <c r="H20" s="15" t="s">
        <v>35</v>
      </c>
      <c r="I20" s="16" t="s">
        <v>84</v>
      </c>
      <c r="J20" s="16" t="s">
        <v>85</v>
      </c>
      <c r="K20" s="17" t="s">
        <v>33</v>
      </c>
      <c r="L20" s="17"/>
      <c r="M20" s="14">
        <v>1</v>
      </c>
      <c r="N20" s="14">
        <f t="shared" si="2"/>
        <v>40000</v>
      </c>
      <c r="O20" s="14" t="s">
        <v>77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88</v>
      </c>
      <c r="C21" s="12" t="s">
        <v>88</v>
      </c>
      <c r="D21" s="13" t="s">
        <v>89</v>
      </c>
      <c r="E21" s="12"/>
      <c r="F21" s="14" t="s">
        <v>30</v>
      </c>
      <c r="G21" s="12"/>
      <c r="H21" s="15" t="s">
        <v>90</v>
      </c>
      <c r="I21" s="16" t="s">
        <v>36</v>
      </c>
      <c r="J21" s="16"/>
      <c r="K21" s="17" t="s">
        <v>33</v>
      </c>
      <c r="L21" s="17"/>
      <c r="M21" s="14">
        <v>1</v>
      </c>
      <c r="N21" s="14">
        <f t="shared" si="2"/>
        <v>40000</v>
      </c>
      <c r="O21" s="14" t="s">
        <v>77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91</v>
      </c>
      <c r="C22" s="12" t="s">
        <v>91</v>
      </c>
      <c r="D22" s="13" t="s">
        <v>92</v>
      </c>
      <c r="E22" s="12"/>
      <c r="F22" s="14" t="s">
        <v>30</v>
      </c>
      <c r="G22" s="12"/>
      <c r="H22" s="15" t="s">
        <v>35</v>
      </c>
      <c r="I22" s="16" t="s">
        <v>84</v>
      </c>
      <c r="J22" s="16"/>
      <c r="K22" s="17" t="s">
        <v>33</v>
      </c>
      <c r="L22" s="17"/>
      <c r="M22" s="14">
        <v>2</v>
      </c>
      <c r="N22" s="14">
        <f t="shared" si="2"/>
        <v>80000</v>
      </c>
      <c r="O22" s="14" t="s">
        <v>77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93</v>
      </c>
      <c r="C23" s="12" t="s">
        <v>93</v>
      </c>
      <c r="D23" s="13" t="s">
        <v>94</v>
      </c>
      <c r="E23" s="12"/>
      <c r="F23" s="14" t="s">
        <v>30</v>
      </c>
      <c r="G23" s="12"/>
      <c r="H23" s="15" t="s">
        <v>41</v>
      </c>
      <c r="I23" s="16" t="s">
        <v>95</v>
      </c>
      <c r="J23" s="16"/>
      <c r="K23" s="17" t="s">
        <v>33</v>
      </c>
      <c r="L23" s="17"/>
      <c r="M23" s="14">
        <v>1</v>
      </c>
      <c r="N23" s="14">
        <f t="shared" si="2"/>
        <v>40000</v>
      </c>
      <c r="O23" s="14" t="s">
        <v>77</v>
      </c>
      <c r="P23" s="18"/>
    </row>
    <row r="24" spans="1:16" s="3" customFormat="1" ht="30" customHeight="1" x14ac:dyDescent="0.15">
      <c r="A24" s="11">
        <v>13</v>
      </c>
      <c r="B24" s="12" t="s">
        <v>96</v>
      </c>
      <c r="C24" s="12" t="s">
        <v>96</v>
      </c>
      <c r="D24" s="13" t="s">
        <v>97</v>
      </c>
      <c r="E24" s="12"/>
      <c r="F24" s="14" t="s">
        <v>30</v>
      </c>
      <c r="G24" s="12"/>
      <c r="H24" s="15" t="s">
        <v>41</v>
      </c>
      <c r="I24" s="16" t="s">
        <v>95</v>
      </c>
      <c r="J24" s="16"/>
      <c r="K24" s="17" t="s">
        <v>33</v>
      </c>
      <c r="L24" s="17"/>
      <c r="M24" s="14">
        <v>1</v>
      </c>
      <c r="N24" s="14">
        <f t="shared" si="2"/>
        <v>40000</v>
      </c>
      <c r="O24" s="14" t="s">
        <v>77</v>
      </c>
      <c r="P24" s="18"/>
    </row>
    <row r="25" spans="1:16" s="3" customFormat="1" ht="30" customHeight="1" x14ac:dyDescent="0.15">
      <c r="A25" s="11">
        <v>18</v>
      </c>
      <c r="B25" s="12" t="s">
        <v>98</v>
      </c>
      <c r="C25" s="12" t="s">
        <v>98</v>
      </c>
      <c r="D25" s="13" t="s">
        <v>99</v>
      </c>
      <c r="E25" s="12"/>
      <c r="F25" s="14" t="s">
        <v>30</v>
      </c>
      <c r="G25" s="12"/>
      <c r="H25" s="15" t="s">
        <v>42</v>
      </c>
      <c r="I25" s="16" t="s">
        <v>36</v>
      </c>
      <c r="J25" s="16"/>
      <c r="K25" s="17" t="s">
        <v>33</v>
      </c>
      <c r="L25" s="17"/>
      <c r="M25" s="14">
        <v>1</v>
      </c>
      <c r="N25" s="14">
        <f t="shared" si="2"/>
        <v>40000</v>
      </c>
      <c r="O25" s="14" t="s">
        <v>77</v>
      </c>
      <c r="P25" s="18"/>
    </row>
    <row r="26" spans="1:16" s="3" customFormat="1" ht="30" customHeight="1" x14ac:dyDescent="0.15">
      <c r="A26" s="11">
        <v>19</v>
      </c>
      <c r="B26" s="12" t="s">
        <v>100</v>
      </c>
      <c r="C26" s="12" t="s">
        <v>100</v>
      </c>
      <c r="D26" s="13" t="s">
        <v>101</v>
      </c>
      <c r="E26" s="12"/>
      <c r="F26" s="14" t="s">
        <v>30</v>
      </c>
      <c r="G26" s="12"/>
      <c r="H26" s="15" t="s">
        <v>35</v>
      </c>
      <c r="I26" s="16" t="s">
        <v>102</v>
      </c>
      <c r="J26" s="16"/>
      <c r="K26" s="17" t="s">
        <v>33</v>
      </c>
      <c r="L26" s="17"/>
      <c r="M26" s="14">
        <v>1</v>
      </c>
      <c r="N26" s="14">
        <f t="shared" si="2"/>
        <v>40000</v>
      </c>
      <c r="O26" s="14" t="s">
        <v>77</v>
      </c>
      <c r="P26" s="18"/>
    </row>
    <row r="27" spans="1:16" s="3" customFormat="1" ht="30" customHeight="1" x14ac:dyDescent="0.15">
      <c r="A27" s="11">
        <v>20</v>
      </c>
      <c r="B27" s="12" t="s">
        <v>103</v>
      </c>
      <c r="C27" s="12" t="s">
        <v>103</v>
      </c>
      <c r="D27" s="13" t="s">
        <v>104</v>
      </c>
      <c r="E27" s="12"/>
      <c r="F27" s="14" t="s">
        <v>30</v>
      </c>
      <c r="G27" s="12"/>
      <c r="H27" s="15" t="s">
        <v>35</v>
      </c>
      <c r="I27" s="16" t="s">
        <v>105</v>
      </c>
      <c r="J27" s="16"/>
      <c r="K27" s="17" t="s">
        <v>33</v>
      </c>
      <c r="L27" s="17"/>
      <c r="M27" s="14">
        <v>1</v>
      </c>
      <c r="N27" s="14">
        <f t="shared" si="2"/>
        <v>40000</v>
      </c>
      <c r="O27" s="14" t="s">
        <v>77</v>
      </c>
      <c r="P27" s="18"/>
    </row>
    <row r="28" spans="1:16" s="3" customFormat="1" ht="30" customHeight="1" x14ac:dyDescent="0.15">
      <c r="A28" s="11">
        <v>21</v>
      </c>
      <c r="B28" s="12" t="s">
        <v>106</v>
      </c>
      <c r="C28" s="12" t="s">
        <v>106</v>
      </c>
      <c r="D28" s="13" t="s">
        <v>107</v>
      </c>
      <c r="E28" s="12"/>
      <c r="F28" s="14" t="s">
        <v>30</v>
      </c>
      <c r="G28" s="12"/>
      <c r="H28" s="15" t="s">
        <v>42</v>
      </c>
      <c r="I28" s="16" t="s">
        <v>36</v>
      </c>
      <c r="J28" s="16"/>
      <c r="K28" s="17" t="s">
        <v>33</v>
      </c>
      <c r="L28" s="17"/>
      <c r="M28" s="14">
        <v>1</v>
      </c>
      <c r="N28" s="14">
        <f t="shared" ref="N28:N33" si="3">M28*40000</f>
        <v>40000</v>
      </c>
      <c r="O28" s="14" t="s">
        <v>77</v>
      </c>
      <c r="P28" s="18"/>
    </row>
    <row r="29" spans="1:16" s="3" customFormat="1" ht="30" customHeight="1" x14ac:dyDescent="0.15">
      <c r="A29" s="11">
        <v>22</v>
      </c>
      <c r="B29" s="12" t="s">
        <v>108</v>
      </c>
      <c r="C29" s="12" t="s">
        <v>108</v>
      </c>
      <c r="D29" s="13" t="s">
        <v>109</v>
      </c>
      <c r="E29" s="12"/>
      <c r="F29" s="14" t="s">
        <v>30</v>
      </c>
      <c r="G29" s="12"/>
      <c r="H29" s="15" t="s">
        <v>41</v>
      </c>
      <c r="I29" s="16" t="s">
        <v>110</v>
      </c>
      <c r="J29" s="16"/>
      <c r="K29" s="17" t="s">
        <v>33</v>
      </c>
      <c r="L29" s="17"/>
      <c r="M29" s="14">
        <v>2</v>
      </c>
      <c r="N29" s="14">
        <f t="shared" si="3"/>
        <v>80000</v>
      </c>
      <c r="O29" s="14" t="s">
        <v>77</v>
      </c>
      <c r="P29" s="18"/>
    </row>
    <row r="30" spans="1:16" s="3" customFormat="1" ht="30" customHeight="1" x14ac:dyDescent="0.15">
      <c r="A30" s="11">
        <v>23</v>
      </c>
      <c r="B30" s="12" t="s">
        <v>111</v>
      </c>
      <c r="C30" s="12" t="s">
        <v>111</v>
      </c>
      <c r="D30" s="13" t="s">
        <v>112</v>
      </c>
      <c r="E30" s="12"/>
      <c r="F30" s="14" t="s">
        <v>30</v>
      </c>
      <c r="G30" s="12"/>
      <c r="H30" s="15" t="s">
        <v>35</v>
      </c>
      <c r="I30" s="16" t="s">
        <v>113</v>
      </c>
      <c r="J30" s="16"/>
      <c r="K30" s="17" t="s">
        <v>33</v>
      </c>
      <c r="L30" s="17"/>
      <c r="M30" s="14">
        <v>1</v>
      </c>
      <c r="N30" s="14">
        <f t="shared" si="3"/>
        <v>40000</v>
      </c>
      <c r="O30" s="14" t="s">
        <v>77</v>
      </c>
      <c r="P30" s="18"/>
    </row>
    <row r="31" spans="1:16" s="3" customFormat="1" ht="30" customHeight="1" x14ac:dyDescent="0.15">
      <c r="A31" s="11">
        <v>24</v>
      </c>
      <c r="B31" s="12" t="s">
        <v>114</v>
      </c>
      <c r="C31" s="12" t="s">
        <v>114</v>
      </c>
      <c r="D31" s="13" t="s">
        <v>115</v>
      </c>
      <c r="E31" s="12"/>
      <c r="F31" s="14" t="s">
        <v>30</v>
      </c>
      <c r="G31" s="12"/>
      <c r="H31" s="15" t="s">
        <v>41</v>
      </c>
      <c r="I31" s="16" t="s">
        <v>116</v>
      </c>
      <c r="J31" s="16"/>
      <c r="K31" s="17" t="s">
        <v>33</v>
      </c>
      <c r="L31" s="17"/>
      <c r="M31" s="14">
        <v>1</v>
      </c>
      <c r="N31" s="14">
        <f t="shared" si="3"/>
        <v>40000</v>
      </c>
      <c r="O31" s="14" t="s">
        <v>77</v>
      </c>
      <c r="P31" s="18"/>
    </row>
    <row r="32" spans="1:16" s="3" customFormat="1" ht="30" customHeight="1" x14ac:dyDescent="0.15">
      <c r="A32" s="11">
        <v>25</v>
      </c>
      <c r="B32" s="12" t="s">
        <v>117</v>
      </c>
      <c r="C32" s="12" t="s">
        <v>117</v>
      </c>
      <c r="D32" s="13" t="s">
        <v>118</v>
      </c>
      <c r="E32" s="12"/>
      <c r="F32" s="14" t="s">
        <v>30</v>
      </c>
      <c r="G32" s="12"/>
      <c r="H32" s="15" t="s">
        <v>42</v>
      </c>
      <c r="I32" s="16" t="s">
        <v>36</v>
      </c>
      <c r="J32" s="16"/>
      <c r="K32" s="17" t="s">
        <v>33</v>
      </c>
      <c r="L32" s="17"/>
      <c r="M32" s="14">
        <v>2</v>
      </c>
      <c r="N32" s="14">
        <f t="shared" si="3"/>
        <v>80000</v>
      </c>
      <c r="O32" s="14" t="s">
        <v>77</v>
      </c>
      <c r="P32" s="18"/>
    </row>
    <row r="33" spans="1:16" s="3" customFormat="1" ht="30" customHeight="1" x14ac:dyDescent="0.15">
      <c r="A33" s="11">
        <v>26</v>
      </c>
      <c r="B33" s="12" t="s">
        <v>119</v>
      </c>
      <c r="C33" s="12" t="s">
        <v>119</v>
      </c>
      <c r="D33" s="13" t="s">
        <v>120</v>
      </c>
      <c r="E33" s="12"/>
      <c r="F33" s="14" t="s">
        <v>30</v>
      </c>
      <c r="G33" s="12"/>
      <c r="H33" s="15" t="s">
        <v>35</v>
      </c>
      <c r="I33" s="16" t="s">
        <v>39</v>
      </c>
      <c r="J33" s="16"/>
      <c r="K33" s="17" t="s">
        <v>33</v>
      </c>
      <c r="L33" s="17"/>
      <c r="M33" s="14">
        <v>1</v>
      </c>
      <c r="N33" s="14">
        <f t="shared" si="3"/>
        <v>40000</v>
      </c>
      <c r="O33" s="14" t="s">
        <v>77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45</v>
      </c>
    </row>
    <row r="2" spans="1:1" x14ac:dyDescent="0.15">
      <c r="A2" s="1" t="s">
        <v>121</v>
      </c>
    </row>
    <row r="3" spans="1:1" x14ac:dyDescent="0.15">
      <c r="A3" s="1" t="s">
        <v>48</v>
      </c>
    </row>
    <row r="4" spans="1:1" x14ac:dyDescent="0.15">
      <c r="A4" s="1" t="s">
        <v>122</v>
      </c>
    </row>
    <row r="5" spans="1:1" x14ac:dyDescent="0.15">
      <c r="A5" s="1" t="s">
        <v>42</v>
      </c>
    </row>
    <row r="6" spans="1:1" x14ac:dyDescent="0.15">
      <c r="A6" s="1" t="s">
        <v>90</v>
      </c>
    </row>
    <row r="7" spans="1:1" x14ac:dyDescent="0.15">
      <c r="A7" s="1" t="s">
        <v>123</v>
      </c>
    </row>
    <row r="8" spans="1:1" x14ac:dyDescent="0.15">
      <c r="A8" s="1" t="s">
        <v>37</v>
      </c>
    </row>
    <row r="9" spans="1:1" x14ac:dyDescent="0.15">
      <c r="A9" s="1" t="s">
        <v>124</v>
      </c>
    </row>
    <row r="10" spans="1:1" x14ac:dyDescent="0.15">
      <c r="A10" s="1" t="s">
        <v>125</v>
      </c>
    </row>
    <row r="11" spans="1:1" x14ac:dyDescent="0.15">
      <c r="A11" s="1" t="s">
        <v>126</v>
      </c>
    </row>
    <row r="12" spans="1:1" x14ac:dyDescent="0.15">
      <c r="A12" s="1" t="s">
        <v>127</v>
      </c>
    </row>
    <row r="13" spans="1:1" x14ac:dyDescent="0.15">
      <c r="A13" s="1" t="s">
        <v>128</v>
      </c>
    </row>
    <row r="14" spans="1:1" x14ac:dyDescent="0.15">
      <c r="A14" s="1" t="s">
        <v>47</v>
      </c>
    </row>
    <row r="15" spans="1:1" x14ac:dyDescent="0.15">
      <c r="A15" s="1" t="s">
        <v>31</v>
      </c>
    </row>
    <row r="16" spans="1:1" x14ac:dyDescent="0.15">
      <c r="A16" s="1" t="s">
        <v>40</v>
      </c>
    </row>
    <row r="17" spans="1:1" x14ac:dyDescent="0.15">
      <c r="A17" s="1" t="s">
        <v>38</v>
      </c>
    </row>
    <row r="18" spans="1:1" x14ac:dyDescent="0.15">
      <c r="A18" s="1" t="s">
        <v>129</v>
      </c>
    </row>
    <row r="19" spans="1:1" x14ac:dyDescent="0.15">
      <c r="A19" s="1" t="s">
        <v>34</v>
      </c>
    </row>
    <row r="20" spans="1:1" x14ac:dyDescent="0.15">
      <c r="A20" s="1" t="s">
        <v>130</v>
      </c>
    </row>
    <row r="21" spans="1:1" x14ac:dyDescent="0.15">
      <c r="A21" s="1" t="s">
        <v>46</v>
      </c>
    </row>
    <row r="22" spans="1:1" x14ac:dyDescent="0.15">
      <c r="A22" s="1" t="s">
        <v>35</v>
      </c>
    </row>
    <row r="23" spans="1:1" x14ac:dyDescent="0.15">
      <c r="A23" s="1" t="s">
        <v>131</v>
      </c>
    </row>
    <row r="24" spans="1:1" x14ac:dyDescent="0.15">
      <c r="A24" s="1" t="s">
        <v>41</v>
      </c>
    </row>
    <row r="25" spans="1:1" x14ac:dyDescent="0.15">
      <c r="A25" s="1" t="s">
        <v>49</v>
      </c>
    </row>
    <row r="26" spans="1:1" x14ac:dyDescent="0.15">
      <c r="A26" s="1" t="s">
        <v>43</v>
      </c>
    </row>
    <row r="27" spans="1:1" x14ac:dyDescent="0.15">
      <c r="A27" s="1" t="s">
        <v>80</v>
      </c>
    </row>
    <row r="28" spans="1:1" x14ac:dyDescent="0.15">
      <c r="A28" s="1" t="s">
        <v>132</v>
      </c>
    </row>
    <row r="29" spans="1:1" x14ac:dyDescent="0.15">
      <c r="A29" s="1" t="s">
        <v>133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(2)</vt:lpstr>
      <vt:lpstr>河北-外购件申请单</vt:lpstr>
      <vt:lpstr>零件类型</vt:lpstr>
      <vt:lpstr>'河北-外购件申请单'!Print_Area</vt:lpstr>
      <vt:lpstr>'外购件开发申请单 (2)'!Print_Area</vt:lpstr>
      <vt:lpstr>'河北-外购件申请单'!Print_Titles</vt:lpstr>
      <vt:lpstr>'外购件开发申请单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2023-03-29T07:33:09Z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