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672\Desktop\吉利G3电动座椅BOM\"/>
    </mc:Choice>
  </mc:AlternateContent>
  <xr:revisionPtr revIDLastSave="0" documentId="13_ncr:1_{2DF2D871-C384-4779-8A3F-0A05B8F6CDB5}" xr6:coauthVersionLast="47" xr6:coauthVersionMax="47" xr10:uidLastSave="{00000000-0000-0000-0000-000000000000}"/>
  <bookViews>
    <workbookView xWindow="-120" yWindow="-120" windowWidth="29040" windowHeight="15720" tabRatio="849" activeTab="1" xr2:uid="{00000000-000D-0000-FFFF-FFFF00000000}"/>
  </bookViews>
  <sheets>
    <sheet name="封面 " sheetId="11" r:id="rId1"/>
    <sheet name="外购件开发申请单 (G3电动)" sheetId="15" r:id="rId2"/>
    <sheet name="河北-外购件申请单" sheetId="12" state="hidden" r:id="rId3"/>
    <sheet name="零件类型" sheetId="9" state="hidden" r:id="rId4"/>
  </sheets>
  <externalReferences>
    <externalReference r:id="rId5"/>
    <externalReference r:id="rId6"/>
    <externalReference r:id="rId7"/>
  </externalReferences>
  <definedNames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_xlnm._FilterDatabase" localSheetId="2" hidden="1">'河北-外购件申请单'!$A$7:$P$34</definedName>
    <definedName name="_xlnm._FilterDatabase" localSheetId="1" hidden="1">'外购件开发申请单 (G3电动)'!$A$7:$P$20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2">'河北-外购件申请单'!$A$1:$P$34</definedName>
    <definedName name="_xlnm.Print_Area" localSheetId="1">'外购件开发申请单 (G3电动)'!$A$1:$P$37</definedName>
    <definedName name="Print_Area_MI" localSheetId="0">#REF!</definedName>
    <definedName name="_xlnm.Print_Titles" localSheetId="2">'河北-外购件申请单'!$1:$7</definedName>
    <definedName name="_xlnm.Print_Titles" localSheetId="1">'外购件开发申请单 (G3电动)'!$5:$7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<sst xmlns="http://schemas.openxmlformats.org/spreadsheetml/2006/main" count="496" uniqueCount="212">
  <si>
    <t>外 购 件 开 发 申 请 单</t>
  </si>
  <si>
    <t>编制：</t>
  </si>
  <si>
    <t>会签：</t>
  </si>
  <si>
    <t>审核：</t>
  </si>
  <si>
    <t>批准：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</si>
  <si>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</si>
  <si>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</si>
  <si>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</si>
  <si>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</si>
  <si>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</si>
  <si>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</si>
  <si>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</si>
  <si>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</si>
  <si>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</si>
  <si>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</si>
  <si>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</si>
  <si>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</si>
  <si>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</si>
  <si>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</si>
  <si>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</si>
  <si>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</si>
  <si>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</si>
  <si>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</si>
  <si>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</si>
  <si>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</si>
  <si>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</si>
  <si>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</si>
  <si>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</si>
  <si>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</si>
  <si>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</si>
  <si>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</si>
  <si>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</si>
  <si>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——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</si>
  <si>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</si>
  <si>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</si>
  <si>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</si>
  <si>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</si>
  <si>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</si>
  <si>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</si>
  <si>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</si>
  <si>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</si>
  <si>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</si>
  <si>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</si>
  <si>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</si>
  <si>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</si>
  <si>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</si>
  <si>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</si>
  <si>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</si>
  <si>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</si>
  <si>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</si>
  <si>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</si>
  <si>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</si>
  <si>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</si>
  <si>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</si>
  <si>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</si>
  <si>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</si>
  <si>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</si>
  <si>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</si>
  <si>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</si>
  <si>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</si>
  <si>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</si>
  <si>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</si>
  <si>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</si>
  <si>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</si>
  <si>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</si>
  <si>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</si>
  <si>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</si>
  <si>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</si>
  <si>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</si>
  <si>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</si>
  <si>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</si>
  <si>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</si>
  <si>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</si>
  <si>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</si>
  <si>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</si>
  <si>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</si>
  <si>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</si>
  <si>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</si>
  <si>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</si>
  <si>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</si>
  <si>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</si>
  <si>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</si>
  <si>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</si>
  <si>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</si>
  <si>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</si>
  <si>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</si>
  <si>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</si>
  <si>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</si>
  <si>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</si>
  <si>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</si>
  <si>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</si>
  <si>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</si>
  <si>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</si>
  <si>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</si>
  <si>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</si>
  <si>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</si>
  <si>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</si>
  <si>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</si>
  <si>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</si>
  <si>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</si>
  <si>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</si>
  <si>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</si>
  <si>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</si>
  <si>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</si>
  <si>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</si>
  <si>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</si>
  <si>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</si>
  <si>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</si>
  <si>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</si>
  <si>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</si>
  <si>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</si>
  <si>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</si>
  <si>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</si>
  <si>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</si>
  <si>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</si>
  <si>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</si>
  <si>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</si>
  <si>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</si>
  <si>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</si>
  <si>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</si>
  <si>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</si>
  <si>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</si>
  <si>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</si>
  <si>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</si>
  <si>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</si>
  <si>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</si>
  <si>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</si>
  <si>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</si>
  <si>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</si>
  <si>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</si>
  <si>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</si>
  <si>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</si>
  <si>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</si>
  <si>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</si>
  <si>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外购件开发申请单</t>
    <phoneticPr fontId="24" type="noConversion"/>
  </si>
  <si>
    <t>项目代码：ZY2207</t>
    <phoneticPr fontId="24" type="noConversion"/>
  </si>
  <si>
    <t>ea</t>
  </si>
  <si>
    <t>装配总成件</t>
  </si>
  <si>
    <t>操作说明书</t>
    <phoneticPr fontId="24" type="noConversion"/>
  </si>
  <si>
    <t>通风加热、无SBR</t>
    <phoneticPr fontId="24" type="noConversion"/>
  </si>
  <si>
    <t>A1</t>
    <phoneticPr fontId="24" type="noConversion"/>
  </si>
  <si>
    <t>项目名称：G3座椅（电动）</t>
    <phoneticPr fontId="24" type="noConversion"/>
  </si>
  <si>
    <t>G3电动座椅</t>
    <phoneticPr fontId="24" type="noConversion"/>
  </si>
  <si>
    <t>版本：A1</t>
    <phoneticPr fontId="24" type="noConversion"/>
  </si>
  <si>
    <t>BEC0010254</t>
    <phoneticPr fontId="24" type="noConversion"/>
  </si>
  <si>
    <t>电动座椅ECU总成</t>
    <phoneticPr fontId="24" type="noConversion"/>
  </si>
  <si>
    <t>BEC0010256</t>
    <phoneticPr fontId="24" type="noConversion"/>
  </si>
  <si>
    <t>电动座椅线束总成</t>
    <phoneticPr fontId="24" type="noConversion"/>
  </si>
  <si>
    <t>BEC0010257</t>
    <phoneticPr fontId="24" type="noConversion"/>
  </si>
  <si>
    <t>速降电动开关总成</t>
    <phoneticPr fontId="24" type="noConversion"/>
  </si>
  <si>
    <t>BEC0010258</t>
  </si>
  <si>
    <t>电动八向开关总成</t>
    <phoneticPr fontId="24" type="noConversion"/>
  </si>
  <si>
    <t>BEC0010259</t>
  </si>
  <si>
    <t>记忆开关总成</t>
    <phoneticPr fontId="24" type="noConversion"/>
  </si>
  <si>
    <t>BEC0010260</t>
  </si>
  <si>
    <t>腰托开关总成</t>
    <phoneticPr fontId="24" type="noConversion"/>
  </si>
  <si>
    <t>BEC0010261</t>
    <phoneticPr fontId="24" type="noConversion"/>
  </si>
  <si>
    <t>侧翼调节开关总成</t>
    <phoneticPr fontId="24" type="noConversion"/>
  </si>
  <si>
    <t>SHT0015779</t>
    <phoneticPr fontId="24" type="noConversion"/>
  </si>
  <si>
    <t>PC+ABS</t>
    <phoneticPr fontId="24" type="noConversion"/>
  </si>
  <si>
    <t>BEC0010250</t>
    <phoneticPr fontId="25" type="noConversion"/>
  </si>
  <si>
    <t>靠背调角电机</t>
    <phoneticPr fontId="25" type="noConversion"/>
  </si>
  <si>
    <t>SHT0015744</t>
    <phoneticPr fontId="25" type="noConversion"/>
  </si>
  <si>
    <t>电动调角器联动杆</t>
    <phoneticPr fontId="25" type="noConversion"/>
  </si>
  <si>
    <t>SHT0013835</t>
    <phoneticPr fontId="25" type="noConversion"/>
  </si>
  <si>
    <t>限位挡片</t>
    <phoneticPr fontId="25" type="noConversion"/>
  </si>
  <si>
    <t>SHT0015788</t>
    <phoneticPr fontId="25" type="noConversion"/>
  </si>
  <si>
    <t>气袋腰托侧翼支撑钢丝</t>
    <phoneticPr fontId="25" type="noConversion"/>
  </si>
  <si>
    <t>SHT0015789</t>
  </si>
  <si>
    <t>调角器连动杆保护钢丝总成</t>
    <phoneticPr fontId="25" type="noConversion"/>
  </si>
  <si>
    <t>SHT0015742</t>
    <phoneticPr fontId="25" type="noConversion"/>
  </si>
  <si>
    <t>左侧电动调角器</t>
    <phoneticPr fontId="25" type="noConversion"/>
  </si>
  <si>
    <t>SHT0015743</t>
    <phoneticPr fontId="25" type="noConversion"/>
  </si>
  <si>
    <t>右侧电动调角器</t>
    <phoneticPr fontId="25" type="noConversion"/>
  </si>
  <si>
    <t>全盛电动调角器</t>
    <phoneticPr fontId="25" type="noConversion"/>
  </si>
  <si>
    <t>SHT0015740</t>
    <phoneticPr fontId="25" type="noConversion"/>
  </si>
  <si>
    <t>左侧电动滑轨总成</t>
    <phoneticPr fontId="25" type="noConversion"/>
  </si>
  <si>
    <t>SHT0015741</t>
  </si>
  <si>
    <t>右侧电动滑轨总成</t>
    <phoneticPr fontId="25" type="noConversion"/>
  </si>
  <si>
    <t>SHT0015759</t>
    <phoneticPr fontId="25" type="noConversion"/>
  </si>
  <si>
    <t>马达组合</t>
    <phoneticPr fontId="25" type="noConversion"/>
  </si>
  <si>
    <t>SHT0015760</t>
    <phoneticPr fontId="25" type="noConversion"/>
  </si>
  <si>
    <t>电机钢索A</t>
    <phoneticPr fontId="25" type="noConversion"/>
  </si>
  <si>
    <t>SHT0015823</t>
    <phoneticPr fontId="25" type="noConversion"/>
  </si>
  <si>
    <t>仰角锁止钣金</t>
    <phoneticPr fontId="25" type="noConversion"/>
  </si>
  <si>
    <t>BEC0010262</t>
    <phoneticPr fontId="25" type="noConversion"/>
  </si>
  <si>
    <t>距离传感器</t>
    <phoneticPr fontId="25" type="noConversion"/>
  </si>
  <si>
    <t>BEC0010248</t>
    <phoneticPr fontId="25" type="noConversion"/>
  </si>
  <si>
    <t>倾角抬升电机总成</t>
    <phoneticPr fontId="25" type="noConversion"/>
  </si>
  <si>
    <t>SHT0015842</t>
  </si>
  <si>
    <t>左侧罩壳固定钢丝A</t>
    <phoneticPr fontId="25" type="noConversion"/>
  </si>
  <si>
    <t>SHT0015843</t>
  </si>
  <si>
    <t>左侧罩壳固定钢丝总成</t>
    <phoneticPr fontId="25" type="noConversion"/>
  </si>
  <si>
    <t>SHT0015833</t>
    <phoneticPr fontId="25" type="noConversion"/>
  </si>
  <si>
    <t>底支架罩壳消音毛毡A</t>
    <phoneticPr fontId="25" type="noConversion"/>
  </si>
  <si>
    <t>SHT0015834</t>
  </si>
  <si>
    <t>底支架罩壳消音毛毡B</t>
    <phoneticPr fontId="25" type="noConversion"/>
  </si>
  <si>
    <t>Q235 Φ5</t>
  </si>
  <si>
    <t>焊接总成件</t>
  </si>
  <si>
    <t>非标件</t>
  </si>
  <si>
    <t>【B】 30CrMo /T=6.0</t>
    <phoneticPr fontId="25" type="noConversion"/>
  </si>
  <si>
    <t>Q235 Φ6</t>
    <phoneticPr fontId="25" type="noConversion"/>
  </si>
  <si>
    <t>毛毡</t>
    <phoneticPr fontId="25" type="noConversion"/>
  </si>
  <si>
    <t>BEC0010255</t>
    <phoneticPr fontId="24" type="noConversion"/>
  </si>
  <si>
    <t>腰托气泵总成</t>
    <phoneticPr fontId="24" type="noConversion"/>
  </si>
  <si>
    <t>BEC0010264</t>
    <phoneticPr fontId="24" type="noConversion"/>
  </si>
  <si>
    <t>腰托电磁阀</t>
    <phoneticPr fontId="24" type="noConversion"/>
  </si>
  <si>
    <t>SHT0015766</t>
    <phoneticPr fontId="24" type="noConversion"/>
  </si>
  <si>
    <t>电动腰托气袋总成</t>
    <phoneticPr fontId="24" type="noConversion"/>
  </si>
  <si>
    <t>SHT0015765</t>
    <phoneticPr fontId="24" type="noConversion"/>
  </si>
  <si>
    <t>侧翼气袋总成</t>
    <phoneticPr fontId="24" type="noConversion"/>
  </si>
  <si>
    <t>2023.04.11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</si>
</sst>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_ "/>
  </numFmts>
  <fonts count="31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  <font>
      <u/>
      <sz val="14.3"/>
      <color theme="10"/>
      <name val="宋体"/>
      <family val="3"/>
      <charset val="134"/>
    </font>
    <font>
      <u/>
      <sz val="10"/>
      <color theme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23" fillId="0" borderId="0">
      <alignment vertical="center"/>
    </xf>
    <xf numFmtId="0" fontId="18" fillId="0" borderId="1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7" fillId="0" borderId="0"/>
    <xf numFmtId="0" fontId="23" fillId="0" borderId="0">
      <alignment vertical="center"/>
    </xf>
    <xf numFmtId="0" fontId="16" fillId="0" borderId="0"/>
    <xf numFmtId="0" fontId="16" fillId="0" borderId="0"/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6" fillId="0" borderId="0"/>
    <xf numFmtId="0" fontId="22" fillId="0" borderId="0" applyNumberFormat="0" applyBorder="0" applyProtection="0">
      <alignment vertical="center"/>
    </xf>
    <xf numFmtId="0" fontId="23" fillId="0" borderId="0">
      <alignment vertical="center"/>
    </xf>
    <xf numFmtId="0" fontId="21" fillId="2" borderId="18" applyNumberFormat="0" applyFont="0" applyAlignment="0" applyProtection="0">
      <alignment vertical="center"/>
    </xf>
    <xf numFmtId="0" fontId="19" fillId="0" borderId="0"/>
    <xf numFmtId="0" fontId="16" fillId="0" borderId="0"/>
    <xf numFmtId="0" fontId="23" fillId="0" borderId="0">
      <alignment vertical="center"/>
    </xf>
    <xf numFmtId="0" fontId="23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1" applyNumberFormat="0" applyFill="0" applyBorder="0" applyAlignment="0" applyProtection="0">
      <alignment vertical="center"/>
    </xf>
    <xf numFmtId="0" fontId="18" fillId="0" borderId="19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12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3" fillId="0" borderId="9" xfId="7" applyFont="1" applyBorder="1" applyAlignment="1">
      <alignment horizontal="center" vertical="center"/>
    </xf>
    <xf numFmtId="0" fontId="14" fillId="0" borderId="0" xfId="7" applyFont="1" applyAlignment="1">
      <alignment vertical="center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>
      <alignment horizontal="left" vertical="center"/>
    </xf>
    <xf numFmtId="0" fontId="9" fillId="0" borderId="19" xfId="26" applyNumberFormat="1" applyFont="1" applyFill="1" applyBorder="1" applyAlignment="1" applyProtection="1">
      <alignment horizontal="left" vertical="center"/>
      <protection locked="0"/>
    </xf>
    <xf numFmtId="0" fontId="9" fillId="0" borderId="19" xfId="0" applyFont="1" applyBorder="1" applyAlignment="1">
      <alignment horizontal="left" vertical="center" wrapText="1"/>
    </xf>
    <xf numFmtId="49" fontId="9" fillId="0" borderId="19" xfId="26" applyNumberFormat="1" applyFont="1" applyFill="1" applyBorder="1" applyAlignment="1" applyProtection="1">
      <alignment vertical="center" wrapText="1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26" fillId="0" borderId="1" xfId="2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20" xfId="20" applyFont="1" applyBorder="1" applyAlignment="1" applyProtection="1">
      <alignment vertical="center" wrapText="1"/>
      <protection locked="0"/>
    </xf>
    <xf numFmtId="49" fontId="26" fillId="0" borderId="1" xfId="20" applyNumberFormat="1" applyFont="1" applyBorder="1" applyAlignment="1" applyProtection="1">
      <alignment horizontal="left" vertical="center" wrapText="1"/>
      <protection locked="0"/>
    </xf>
    <xf numFmtId="0" fontId="9" fillId="0" borderId="1" xfId="20" applyFont="1" applyBorder="1" applyAlignment="1" applyProtection="1">
      <alignment horizontal="center" vertical="center" wrapText="1"/>
      <protection locked="0"/>
    </xf>
    <xf numFmtId="176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20" applyFont="1" applyBorder="1" applyAlignment="1" applyProtection="1">
      <alignment horizontal="center" vertical="center" wrapText="1"/>
      <protection locked="0"/>
    </xf>
    <xf numFmtId="0" fontId="26" fillId="3" borderId="19" xfId="0" applyFont="1" applyFill="1" applyBorder="1" applyAlignment="1">
      <alignment horizontal="center" vertical="center" wrapText="1"/>
    </xf>
    <xf numFmtId="0" fontId="9" fillId="3" borderId="19" xfId="20" applyFont="1" applyFill="1" applyBorder="1" applyAlignment="1" applyProtection="1">
      <alignment horizontal="center" vertical="center" wrapText="1"/>
      <protection locked="0"/>
    </xf>
    <xf numFmtId="49" fontId="9" fillId="3" borderId="19" xfId="20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3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3" borderId="19" xfId="26" applyNumberFormat="1" applyFont="1" applyFill="1" applyBorder="1" applyAlignment="1" applyProtection="1">
      <alignment vertical="center" wrapText="1"/>
      <protection locked="0"/>
    </xf>
    <xf numFmtId="0" fontId="9" fillId="0" borderId="19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/>
    </xf>
    <xf numFmtId="49" fontId="9" fillId="4" borderId="19" xfId="0" applyNumberFormat="1" applyFont="1" applyFill="1" applyBorder="1" applyAlignment="1">
      <alignment horizontal="left" vertical="center" wrapText="1"/>
    </xf>
    <xf numFmtId="0" fontId="27" fillId="3" borderId="19" xfId="0" applyFont="1" applyFill="1" applyBorder="1" applyAlignment="1">
      <alignment horizontal="left" vertical="center" wrapText="1"/>
    </xf>
    <xf numFmtId="0" fontId="27" fillId="3" borderId="19" xfId="0" applyFont="1" applyFill="1" applyBorder="1" applyAlignment="1">
      <alignment horizontal="left" vertical="center"/>
    </xf>
    <xf numFmtId="49" fontId="27" fillId="4" borderId="19" xfId="0" applyNumberFormat="1" applyFont="1" applyFill="1" applyBorder="1" applyAlignment="1">
      <alignment horizontal="left" vertical="center" wrapText="1"/>
    </xf>
    <xf numFmtId="0" fontId="9" fillId="3" borderId="19" xfId="20" applyFont="1" applyFill="1" applyBorder="1" applyAlignment="1" applyProtection="1">
      <alignment horizontal="left" vertical="center" wrapText="1"/>
      <protection locked="0"/>
    </xf>
    <xf numFmtId="0" fontId="9" fillId="3" borderId="19" xfId="0" applyFont="1" applyFill="1" applyBorder="1" applyAlignment="1">
      <alignment horizontal="left" vertical="center"/>
    </xf>
    <xf numFmtId="49" fontId="9" fillId="3" borderId="19" xfId="26" applyNumberFormat="1" applyFont="1" applyFill="1" applyBorder="1" applyAlignment="1" applyProtection="1">
      <alignment vertical="center" wrapText="1"/>
      <protection locked="0"/>
    </xf>
    <xf numFmtId="49" fontId="9" fillId="0" borderId="21" xfId="0" applyNumberFormat="1" applyFont="1" applyBorder="1" applyAlignment="1">
      <alignment horizontal="left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30" fillId="3" borderId="19" xfId="27" applyFont="1" applyFill="1" applyBorder="1" applyAlignment="1" applyProtection="1">
      <alignment horizontal="center" vertical="center" wrapText="1"/>
    </xf>
    <xf numFmtId="49" fontId="27" fillId="3" borderId="19" xfId="20" applyNumberFormat="1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4" borderId="19" xfId="20" applyFont="1" applyFill="1" applyBorder="1" applyAlignment="1" applyProtection="1">
      <alignment horizontal="center" vertical="center" wrapText="1"/>
      <protection locked="0"/>
    </xf>
    <xf numFmtId="0" fontId="27" fillId="3" borderId="19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49" fontId="26" fillId="3" borderId="19" xfId="26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6" applyNumberFormat="1" applyFont="1" applyFill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>
      <alignment horizontal="center" vertical="center" wrapText="1"/>
    </xf>
    <xf numFmtId="176" fontId="2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20" applyNumberFormat="1" applyFont="1" applyBorder="1" applyAlignment="1" applyProtection="1">
      <alignment horizontal="center" vertical="center" wrapText="1"/>
      <protection locked="0"/>
    </xf>
    <xf numFmtId="49" fontId="9" fillId="3" borderId="19" xfId="0" applyNumberFormat="1" applyFont="1" applyFill="1" applyBorder="1" applyAlignment="1">
      <alignment horizontal="left" vertical="center" wrapText="1"/>
    </xf>
    <xf numFmtId="0" fontId="12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7" fillId="0" borderId="1" xfId="20" applyFont="1" applyBorder="1" applyAlignment="1" applyProtection="1">
      <alignment horizontal="center" vertical="center" wrapTex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28" fillId="0" borderId="1" xfId="24" applyFont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</cellXfs>
  <cellStyles count="28">
    <cellStyle name="BOM_Level_1" xfId="9" xr:uid="{00000000-0005-0000-0000-000000000000}"/>
    <cellStyle name="BOM_Level_Below3" xfId="2" xr:uid="{00000000-0005-0000-0000-000001000000}"/>
    <cellStyle name="BOM_Level_Below3 3" xfId="25" xr:uid="{00000000-0005-0000-0000-000002000000}"/>
    <cellStyle name="BOM_Level_Below3 4" xfId="26" xr:uid="{00000000-0005-0000-0000-000003000000}"/>
    <cellStyle name="RowLevel_1" xfId="10" xr:uid="{00000000-0005-0000-0000-000004000000}"/>
    <cellStyle name="常规" xfId="0" builtinId="0"/>
    <cellStyle name="常规 10" xfId="8" xr:uid="{00000000-0005-0000-0000-000006000000}"/>
    <cellStyle name="常规 10 4" xfId="11" xr:uid="{00000000-0005-0000-0000-000007000000}"/>
    <cellStyle name="常规 2" xfId="12" xr:uid="{00000000-0005-0000-0000-000008000000}"/>
    <cellStyle name="常规 2 2" xfId="7" xr:uid="{00000000-0005-0000-0000-000009000000}"/>
    <cellStyle name="常规 2 27" xfId="4" xr:uid="{00000000-0005-0000-0000-00000A000000}"/>
    <cellStyle name="常规 2 27 2" xfId="13" xr:uid="{00000000-0005-0000-0000-00000B000000}"/>
    <cellStyle name="常规 3" xfId="15" xr:uid="{00000000-0005-0000-0000-00000C000000}"/>
    <cellStyle name="常规 3 29" xfId="1" xr:uid="{00000000-0005-0000-0000-00000D000000}"/>
    <cellStyle name="常规 3 29 2" xfId="6" xr:uid="{00000000-0005-0000-0000-00000E000000}"/>
    <cellStyle name="常规 3 30" xfId="17" xr:uid="{00000000-0005-0000-0000-00000F000000}"/>
    <cellStyle name="常规 4 2" xfId="16" xr:uid="{00000000-0005-0000-0000-000010000000}"/>
    <cellStyle name="常规 40" xfId="3" xr:uid="{00000000-0005-0000-0000-000011000000}"/>
    <cellStyle name="常规 47" xfId="18" xr:uid="{00000000-0005-0000-0000-000012000000}"/>
    <cellStyle name="常规 5" xfId="19" xr:uid="{00000000-0005-0000-0000-000013000000}"/>
    <cellStyle name="常规 5 2" xfId="5" xr:uid="{00000000-0005-0000-0000-000014000000}"/>
    <cellStyle name="超链接" xfId="27" builtinId="8"/>
    <cellStyle name="样式 1" xfId="20" xr:uid="{00000000-0005-0000-0000-000015000000}"/>
    <cellStyle name="样式 1 10" xfId="21" xr:uid="{00000000-0005-0000-0000-000016000000}"/>
    <cellStyle name="样式 1 2" xfId="22" xr:uid="{00000000-0005-0000-0000-000017000000}"/>
    <cellStyle name="样式 1 3" xfId="23" xr:uid="{00000000-0005-0000-0000-000018000000}"/>
    <cellStyle name="样式 1 5 2" xfId="24" xr:uid="{00000000-0005-0000-0000-000019000000}"/>
    <cellStyle name="注释 10" xfId="14" xr:uid="{00000000-0005-0000-0000-00001A000000}"/>
  </cellStyles>
  <dxfs count="1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26" Type="http://schemas.openxmlformats.org/officeDocument/2006/relationships/image" Target="../media/image27.emf"/><Relationship Id="rId3" Type="http://schemas.openxmlformats.org/officeDocument/2006/relationships/image" Target="../media/image4.emf"/><Relationship Id="rId21" Type="http://schemas.openxmlformats.org/officeDocument/2006/relationships/image" Target="../media/image22.png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0" Type="http://schemas.openxmlformats.org/officeDocument/2006/relationships/image" Target="../media/image21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png"/><Relationship Id="rId27" Type="http://schemas.openxmlformats.org/officeDocument/2006/relationships/image" Target="../media/image28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wmf"/><Relationship Id="rId13" Type="http://schemas.openxmlformats.org/officeDocument/2006/relationships/image" Target="../media/image41.wmf"/><Relationship Id="rId18" Type="http://schemas.openxmlformats.org/officeDocument/2006/relationships/image" Target="../media/image46.wmf"/><Relationship Id="rId26" Type="http://schemas.openxmlformats.org/officeDocument/2006/relationships/image" Target="../media/image54.wmf"/><Relationship Id="rId3" Type="http://schemas.openxmlformats.org/officeDocument/2006/relationships/image" Target="../media/image31.wmf"/><Relationship Id="rId21" Type="http://schemas.openxmlformats.org/officeDocument/2006/relationships/image" Target="../media/image49.wmf"/><Relationship Id="rId7" Type="http://schemas.openxmlformats.org/officeDocument/2006/relationships/image" Target="../media/image35.wmf"/><Relationship Id="rId12" Type="http://schemas.openxmlformats.org/officeDocument/2006/relationships/image" Target="../media/image40.wmf"/><Relationship Id="rId17" Type="http://schemas.openxmlformats.org/officeDocument/2006/relationships/image" Target="../media/image45.emf"/><Relationship Id="rId25" Type="http://schemas.openxmlformats.org/officeDocument/2006/relationships/image" Target="../media/image53.wmf"/><Relationship Id="rId2" Type="http://schemas.openxmlformats.org/officeDocument/2006/relationships/image" Target="../media/image30.emf"/><Relationship Id="rId16" Type="http://schemas.openxmlformats.org/officeDocument/2006/relationships/image" Target="../media/image44.emf"/><Relationship Id="rId20" Type="http://schemas.openxmlformats.org/officeDocument/2006/relationships/image" Target="../media/image48.emf"/><Relationship Id="rId1" Type="http://schemas.openxmlformats.org/officeDocument/2006/relationships/image" Target="../media/image29.emf"/><Relationship Id="rId6" Type="http://schemas.openxmlformats.org/officeDocument/2006/relationships/image" Target="../media/image34.wmf"/><Relationship Id="rId11" Type="http://schemas.openxmlformats.org/officeDocument/2006/relationships/image" Target="../media/image39.emf"/><Relationship Id="rId24" Type="http://schemas.openxmlformats.org/officeDocument/2006/relationships/image" Target="../media/image52.wmf"/><Relationship Id="rId5" Type="http://schemas.openxmlformats.org/officeDocument/2006/relationships/image" Target="../media/image33.wmf"/><Relationship Id="rId15" Type="http://schemas.openxmlformats.org/officeDocument/2006/relationships/image" Target="../media/image43.wmf"/><Relationship Id="rId23" Type="http://schemas.openxmlformats.org/officeDocument/2006/relationships/image" Target="../media/image51.wmf"/><Relationship Id="rId10" Type="http://schemas.openxmlformats.org/officeDocument/2006/relationships/image" Target="../media/image38.wmf"/><Relationship Id="rId19" Type="http://schemas.openxmlformats.org/officeDocument/2006/relationships/image" Target="../media/image47.emf"/><Relationship Id="rId4" Type="http://schemas.openxmlformats.org/officeDocument/2006/relationships/image" Target="../media/image32.wmf"/><Relationship Id="rId9" Type="http://schemas.openxmlformats.org/officeDocument/2006/relationships/image" Target="../media/image37.emf"/><Relationship Id="rId14" Type="http://schemas.openxmlformats.org/officeDocument/2006/relationships/image" Target="../media/image42.emf"/><Relationship Id="rId22" Type="http://schemas.openxmlformats.org/officeDocument/2006/relationships/image" Target="../media/image50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172701</xdr:colOff>
      <xdr:row>7</xdr:row>
      <xdr:rowOff>57150</xdr:rowOff>
    </xdr:from>
    <xdr:to>
      <xdr:col>6</xdr:col>
      <xdr:colOff>467976</xdr:colOff>
      <xdr:row>7</xdr:row>
      <xdr:rowOff>379639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42BFB280-FEB8-4887-ACE0-9FEA926D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1501" y="1371600"/>
          <a:ext cx="295275" cy="322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12</xdr:row>
      <xdr:rowOff>76200</xdr:rowOff>
    </xdr:from>
    <xdr:to>
      <xdr:col>6</xdr:col>
      <xdr:colOff>353550</xdr:colOff>
      <xdr:row>12</xdr:row>
      <xdr:rowOff>328200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5179466-EA60-4BD6-9CD8-E255C392833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48350" y="224790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57151</xdr:rowOff>
    </xdr:from>
    <xdr:to>
      <xdr:col>6</xdr:col>
      <xdr:colOff>541596</xdr:colOff>
      <xdr:row>15</xdr:row>
      <xdr:rowOff>228601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3986ADA0-A3A8-4087-987E-6E1AA2BEB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514726"/>
          <a:ext cx="513021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161925</xdr:colOff>
      <xdr:row>16</xdr:row>
      <xdr:rowOff>38100</xdr:rowOff>
    </xdr:from>
    <xdr:to>
      <xdr:col>6</xdr:col>
      <xdr:colOff>430126</xdr:colOff>
      <xdr:row>16</xdr:row>
      <xdr:rowOff>352425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797E8ABC-DE42-4ABB-BF4C-B02B068E2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3924300"/>
          <a:ext cx="268201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161925</xdr:colOff>
      <xdr:row>17</xdr:row>
      <xdr:rowOff>38100</xdr:rowOff>
    </xdr:from>
    <xdr:to>
      <xdr:col>6</xdr:col>
      <xdr:colOff>333975</xdr:colOff>
      <xdr:row>17</xdr:row>
      <xdr:rowOff>390525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D7AC67A-4E85-4DBC-8C6C-4FA294593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4352925"/>
          <a:ext cx="1720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14</xdr:row>
      <xdr:rowOff>104776</xdr:rowOff>
    </xdr:from>
    <xdr:to>
      <xdr:col>6</xdr:col>
      <xdr:colOff>468096</xdr:colOff>
      <xdr:row>14</xdr:row>
      <xdr:rowOff>276226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371AC1DC-655D-459F-B8FB-490BE0907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3133726"/>
          <a:ext cx="382371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13</xdr:row>
      <xdr:rowOff>142875</xdr:rowOff>
    </xdr:from>
    <xdr:to>
      <xdr:col>6</xdr:col>
      <xdr:colOff>455319</xdr:colOff>
      <xdr:row>14</xdr:row>
      <xdr:rowOff>9525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891B0E93-CC9E-41C7-A23B-828A68410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743200"/>
          <a:ext cx="379119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20</xdr:row>
      <xdr:rowOff>219075</xdr:rowOff>
    </xdr:from>
    <xdr:to>
      <xdr:col>6</xdr:col>
      <xdr:colOff>609600</xdr:colOff>
      <xdr:row>20</xdr:row>
      <xdr:rowOff>371475</xdr:rowOff>
    </xdr:to>
    <xdr:pic>
      <xdr:nvPicPr>
        <xdr:cNvPr id="29" name="图片 379">
          <a:extLst>
            <a:ext uri="{FF2B5EF4-FFF2-40B4-BE49-F238E27FC236}">
              <a16:creationId xmlns:a16="http://schemas.microsoft.com/office/drawing/2014/main" id="{2C860D72-361B-4072-9BB7-EC9D2D90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5819775"/>
          <a:ext cx="561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21</xdr:row>
      <xdr:rowOff>66675</xdr:rowOff>
    </xdr:from>
    <xdr:to>
      <xdr:col>6</xdr:col>
      <xdr:colOff>476250</xdr:colOff>
      <xdr:row>21</xdr:row>
      <xdr:rowOff>352425</xdr:rowOff>
    </xdr:to>
    <xdr:pic>
      <xdr:nvPicPr>
        <xdr:cNvPr id="30" name="图片 388">
          <a:extLst>
            <a:ext uri="{FF2B5EF4-FFF2-40B4-BE49-F238E27FC236}">
              <a16:creationId xmlns:a16="http://schemas.microsoft.com/office/drawing/2014/main" id="{D206598A-C81D-4800-B903-81B015CC9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6105525"/>
          <a:ext cx="342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19</xdr:row>
      <xdr:rowOff>76200</xdr:rowOff>
    </xdr:from>
    <xdr:to>
      <xdr:col>6</xdr:col>
      <xdr:colOff>438150</xdr:colOff>
      <xdr:row>19</xdr:row>
      <xdr:rowOff>381000</xdr:rowOff>
    </xdr:to>
    <xdr:pic>
      <xdr:nvPicPr>
        <xdr:cNvPr id="31" name="图片 296">
          <a:extLst>
            <a:ext uri="{FF2B5EF4-FFF2-40B4-BE49-F238E27FC236}">
              <a16:creationId xmlns:a16="http://schemas.microsoft.com/office/drawing/2014/main" id="{7D468498-D806-4E67-B895-AE3C61FC6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5248275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22</xdr:row>
      <xdr:rowOff>152400</xdr:rowOff>
    </xdr:from>
    <xdr:to>
      <xdr:col>6</xdr:col>
      <xdr:colOff>419100</xdr:colOff>
      <xdr:row>22</xdr:row>
      <xdr:rowOff>419100</xdr:rowOff>
    </xdr:to>
    <xdr:pic>
      <xdr:nvPicPr>
        <xdr:cNvPr id="35" name="图片 249">
          <a:extLst>
            <a:ext uri="{FF2B5EF4-FFF2-40B4-BE49-F238E27FC236}">
              <a16:creationId xmlns:a16="http://schemas.microsoft.com/office/drawing/2014/main" id="{7D42A269-7C10-497E-9FAB-C66D7181E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6629400"/>
          <a:ext cx="323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23</xdr:row>
      <xdr:rowOff>104775</xdr:rowOff>
    </xdr:from>
    <xdr:to>
      <xdr:col>6</xdr:col>
      <xdr:colOff>600075</xdr:colOff>
      <xdr:row>23</xdr:row>
      <xdr:rowOff>323850</xdr:rowOff>
    </xdr:to>
    <xdr:pic>
      <xdr:nvPicPr>
        <xdr:cNvPr id="36" name="图片 292">
          <a:extLst>
            <a:ext uri="{FF2B5EF4-FFF2-40B4-BE49-F238E27FC236}">
              <a16:creationId xmlns:a16="http://schemas.microsoft.com/office/drawing/2014/main" id="{49F4AC46-5868-4B0E-8796-9FA22A886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7019925"/>
          <a:ext cx="561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200025</xdr:colOff>
      <xdr:row>24</xdr:row>
      <xdr:rowOff>47625</xdr:rowOff>
    </xdr:from>
    <xdr:to>
      <xdr:col>6</xdr:col>
      <xdr:colOff>466725</xdr:colOff>
      <xdr:row>24</xdr:row>
      <xdr:rowOff>352425</xdr:rowOff>
    </xdr:to>
    <xdr:pic>
      <xdr:nvPicPr>
        <xdr:cNvPr id="37" name="图片 1">
          <a:extLst>
            <a:ext uri="{FF2B5EF4-FFF2-40B4-BE49-F238E27FC236}">
              <a16:creationId xmlns:a16="http://schemas.microsoft.com/office/drawing/2014/main" id="{9BE6C66B-B5C4-49DD-BF41-70E23407A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7400925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25</xdr:row>
      <xdr:rowOff>19050</xdr:rowOff>
    </xdr:from>
    <xdr:to>
      <xdr:col>6</xdr:col>
      <xdr:colOff>552450</xdr:colOff>
      <xdr:row>25</xdr:row>
      <xdr:rowOff>333375</xdr:rowOff>
    </xdr:to>
    <xdr:pic>
      <xdr:nvPicPr>
        <xdr:cNvPr id="38" name="Picture 13595">
          <a:extLst>
            <a:ext uri="{FF2B5EF4-FFF2-40B4-BE49-F238E27FC236}">
              <a16:creationId xmlns:a16="http://schemas.microsoft.com/office/drawing/2014/main" id="{556BAE40-B8E2-4B53-AF6F-3D10843CB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81050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27</xdr:row>
      <xdr:rowOff>238125</xdr:rowOff>
    </xdr:from>
    <xdr:to>
      <xdr:col>6</xdr:col>
      <xdr:colOff>628650</xdr:colOff>
      <xdr:row>27</xdr:row>
      <xdr:rowOff>361950</xdr:rowOff>
    </xdr:to>
    <xdr:pic>
      <xdr:nvPicPr>
        <xdr:cNvPr id="39" name="图片 265">
          <a:extLst>
            <a:ext uri="{FF2B5EF4-FFF2-40B4-BE49-F238E27FC236}">
              <a16:creationId xmlns:a16="http://schemas.microsoft.com/office/drawing/2014/main" id="{BF478668-AB30-4949-8ED1-253D771E9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890587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26</xdr:row>
      <xdr:rowOff>85724</xdr:rowOff>
    </xdr:from>
    <xdr:to>
      <xdr:col>6</xdr:col>
      <xdr:colOff>602456</xdr:colOff>
      <xdr:row>26</xdr:row>
      <xdr:rowOff>323849</xdr:rowOff>
    </xdr:to>
    <xdr:pic>
      <xdr:nvPicPr>
        <xdr:cNvPr id="40" name="图片 266">
          <a:extLst>
            <a:ext uri="{FF2B5EF4-FFF2-40B4-BE49-F238E27FC236}">
              <a16:creationId xmlns:a16="http://schemas.microsoft.com/office/drawing/2014/main" id="{1B36EBB9-4E1B-432C-8489-B727A3BD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705475" y="8315324"/>
          <a:ext cx="535781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28</xdr:row>
      <xdr:rowOff>76200</xdr:rowOff>
    </xdr:from>
    <xdr:to>
      <xdr:col>6</xdr:col>
      <xdr:colOff>628650</xdr:colOff>
      <xdr:row>28</xdr:row>
      <xdr:rowOff>342900</xdr:rowOff>
    </xdr:to>
    <xdr:pic>
      <xdr:nvPicPr>
        <xdr:cNvPr id="41" name="图片 271">
          <a:extLst>
            <a:ext uri="{FF2B5EF4-FFF2-40B4-BE49-F238E27FC236}">
              <a16:creationId xmlns:a16="http://schemas.microsoft.com/office/drawing/2014/main" id="{9048C1D0-349C-4DC3-A9A4-B1B56FCB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9182100"/>
          <a:ext cx="6191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29</xdr:row>
      <xdr:rowOff>95250</xdr:rowOff>
    </xdr:from>
    <xdr:to>
      <xdr:col>6</xdr:col>
      <xdr:colOff>571500</xdr:colOff>
      <xdr:row>29</xdr:row>
      <xdr:rowOff>323850</xdr:rowOff>
    </xdr:to>
    <xdr:pic>
      <xdr:nvPicPr>
        <xdr:cNvPr id="42" name="图片 274">
          <a:extLst>
            <a:ext uri="{FF2B5EF4-FFF2-40B4-BE49-F238E27FC236}">
              <a16:creationId xmlns:a16="http://schemas.microsoft.com/office/drawing/2014/main" id="{80A3485E-0812-4C6F-A365-ED8E0DB1F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96393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30</xdr:row>
      <xdr:rowOff>85725</xdr:rowOff>
    </xdr:from>
    <xdr:to>
      <xdr:col>6</xdr:col>
      <xdr:colOff>447675</xdr:colOff>
      <xdr:row>30</xdr:row>
      <xdr:rowOff>381000</xdr:rowOff>
    </xdr:to>
    <xdr:pic>
      <xdr:nvPicPr>
        <xdr:cNvPr id="44" name="图片 55">
          <a:extLst>
            <a:ext uri="{FF2B5EF4-FFF2-40B4-BE49-F238E27FC236}">
              <a16:creationId xmlns:a16="http://schemas.microsoft.com/office/drawing/2014/main" id="{0BB51CDE-BCD3-4D86-99E6-9FBA13DF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0506075"/>
          <a:ext cx="3143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85725</xdr:colOff>
      <xdr:row>31</xdr:row>
      <xdr:rowOff>95250</xdr:rowOff>
    </xdr:from>
    <xdr:to>
      <xdr:col>6</xdr:col>
      <xdr:colOff>542925</xdr:colOff>
      <xdr:row>31</xdr:row>
      <xdr:rowOff>419100</xdr:rowOff>
    </xdr:to>
    <xdr:pic>
      <xdr:nvPicPr>
        <xdr:cNvPr id="45" name="图片 262">
          <a:extLst>
            <a:ext uri="{FF2B5EF4-FFF2-40B4-BE49-F238E27FC236}">
              <a16:creationId xmlns:a16="http://schemas.microsoft.com/office/drawing/2014/main" id="{134B1E0D-D1AD-4A82-B935-B325F0642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0953750"/>
          <a:ext cx="457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32</xdr:row>
      <xdr:rowOff>38100</xdr:rowOff>
    </xdr:from>
    <xdr:to>
      <xdr:col>6</xdr:col>
      <xdr:colOff>581025</xdr:colOff>
      <xdr:row>32</xdr:row>
      <xdr:rowOff>381000</xdr:rowOff>
    </xdr:to>
    <xdr:pic>
      <xdr:nvPicPr>
        <xdr:cNvPr id="47" name="图片 261">
          <a:extLst>
            <a:ext uri="{FF2B5EF4-FFF2-40B4-BE49-F238E27FC236}">
              <a16:creationId xmlns:a16="http://schemas.microsoft.com/office/drawing/2014/main" id="{CCD63729-0FAB-4942-8C94-057975D2D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1334750"/>
          <a:ext cx="5429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33</xdr:row>
      <xdr:rowOff>104775</xdr:rowOff>
    </xdr:from>
    <xdr:to>
      <xdr:col>6</xdr:col>
      <xdr:colOff>466725</xdr:colOff>
      <xdr:row>33</xdr:row>
      <xdr:rowOff>381000</xdr:rowOff>
    </xdr:to>
    <xdr:pic>
      <xdr:nvPicPr>
        <xdr:cNvPr id="49" name="图片 301" descr="C:\Users\Administrator\AppData\Roaming\feiq\RichOle\808045554.bmp">
          <a:extLst>
            <a:ext uri="{FF2B5EF4-FFF2-40B4-BE49-F238E27FC236}">
              <a16:creationId xmlns:a16="http://schemas.microsoft.com/office/drawing/2014/main" id="{3F9466C8-295F-4D14-9F6E-7464C494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1271587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180975</xdr:colOff>
      <xdr:row>34</xdr:row>
      <xdr:rowOff>57150</xdr:rowOff>
    </xdr:from>
    <xdr:to>
      <xdr:col>6</xdr:col>
      <xdr:colOff>447675</xdr:colOff>
      <xdr:row>34</xdr:row>
      <xdr:rowOff>304800</xdr:rowOff>
    </xdr:to>
    <xdr:pic>
      <xdr:nvPicPr>
        <xdr:cNvPr id="50" name="图片 302" descr="C:\Users\Administrator\AppData\Roaming\feiq\RichOle\256621476.bmp">
          <a:extLst>
            <a:ext uri="{FF2B5EF4-FFF2-40B4-BE49-F238E27FC236}">
              <a16:creationId xmlns:a16="http://schemas.microsoft.com/office/drawing/2014/main" id="{C3527FF7-B7E7-4DF7-A3E3-B53E221B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13106400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35</xdr:row>
      <xdr:rowOff>95250</xdr:rowOff>
    </xdr:from>
    <xdr:to>
      <xdr:col>6</xdr:col>
      <xdr:colOff>600075</xdr:colOff>
      <xdr:row>35</xdr:row>
      <xdr:rowOff>371475</xdr:rowOff>
    </xdr:to>
    <xdr:pic>
      <xdr:nvPicPr>
        <xdr:cNvPr id="51" name="图片 258">
          <a:extLst>
            <a:ext uri="{FF2B5EF4-FFF2-40B4-BE49-F238E27FC236}">
              <a16:creationId xmlns:a16="http://schemas.microsoft.com/office/drawing/2014/main" id="{5B25B2E1-321E-431D-AA85-0BB636836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3582650"/>
          <a:ext cx="5334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36</xdr:row>
      <xdr:rowOff>123825</xdr:rowOff>
    </xdr:from>
    <xdr:to>
      <xdr:col>6</xdr:col>
      <xdr:colOff>619125</xdr:colOff>
      <xdr:row>36</xdr:row>
      <xdr:rowOff>238125</xdr:rowOff>
    </xdr:to>
    <xdr:pic>
      <xdr:nvPicPr>
        <xdr:cNvPr id="52" name="图片 259">
          <a:extLst>
            <a:ext uri="{FF2B5EF4-FFF2-40B4-BE49-F238E27FC236}">
              <a16:creationId xmlns:a16="http://schemas.microsoft.com/office/drawing/2014/main" id="{FE184587-4A30-4F1E-9C6B-39BAB3F6A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4049375"/>
          <a:ext cx="542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8</xdr:row>
      <xdr:rowOff>133350</xdr:rowOff>
    </xdr:from>
    <xdr:to>
      <xdr:col>6</xdr:col>
      <xdr:colOff>455538</xdr:colOff>
      <xdr:row>8</xdr:row>
      <xdr:rowOff>368673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032DAEF-06AC-4910-BD67-74FB3A328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876425"/>
          <a:ext cx="312663" cy="235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226789</xdr:colOff>
      <xdr:row>10</xdr:row>
      <xdr:rowOff>100888</xdr:rowOff>
    </xdr:from>
    <xdr:to>
      <xdr:col>6</xdr:col>
      <xdr:colOff>370789</xdr:colOff>
      <xdr:row>10</xdr:row>
      <xdr:rowOff>352888</xdr:rowOff>
    </xdr:to>
    <xdr:pic>
      <xdr:nvPicPr>
        <xdr:cNvPr id="3" name="Picture 34">
          <a:extLst>
            <a:ext uri="{FF2B5EF4-FFF2-40B4-BE49-F238E27FC236}">
              <a16:creationId xmlns:a16="http://schemas.microsoft.com/office/drawing/2014/main" id="{69982CBB-3F8C-47C4-8B66-FF5495D6F63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5865589" y="2701213"/>
          <a:ext cx="144000" cy="2520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169210</xdr:colOff>
      <xdr:row>9</xdr:row>
      <xdr:rowOff>77322</xdr:rowOff>
    </xdr:from>
    <xdr:to>
      <xdr:col>6</xdr:col>
      <xdr:colOff>469708</xdr:colOff>
      <xdr:row>9</xdr:row>
      <xdr:rowOff>363072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31EFAF1-5312-4E37-83DC-FAF8812B5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8010" y="2249022"/>
          <a:ext cx="30049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workbookViewId="0">
      <selection activeCell="S4" sqref="S4"/>
    </sheetView>
  </sheetViews>
  <sheetFormatPr defaultColWidth="9" defaultRowHeight="13.5" x14ac:dyDescent="0.15"/>
  <cols>
    <col min="1" max="16383" width="9" style="23"/>
  </cols>
  <sheetData>
    <row r="1" spans="1:16" ht="48" customHeight="1" x14ac:dyDescent="0.1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69.95" customHeight="1" x14ac:dyDescent="0.1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ht="69.95" customHeight="1" x14ac:dyDescent="0.15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69.95" customHeight="1" x14ac:dyDescent="0.15">
      <c r="A4" s="75" t="s">
        <v>142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6" spans="1:16" ht="45" customHeight="1" x14ac:dyDescent="0.3">
      <c r="E6" s="24"/>
      <c r="F6" s="73" t="s">
        <v>1</v>
      </c>
      <c r="G6" s="73"/>
      <c r="H6" s="25"/>
      <c r="I6" s="27"/>
      <c r="J6" s="25"/>
    </row>
    <row r="7" spans="1:16" ht="45" customHeight="1" x14ac:dyDescent="0.3">
      <c r="E7" s="24"/>
      <c r="F7" s="73" t="s">
        <v>2</v>
      </c>
      <c r="G7" s="73"/>
      <c r="H7" s="26"/>
      <c r="I7" s="26"/>
      <c r="J7" s="26"/>
    </row>
    <row r="8" spans="1:16" ht="45" customHeight="1" x14ac:dyDescent="0.3">
      <c r="E8" s="24"/>
      <c r="F8" s="73" t="s">
        <v>3</v>
      </c>
      <c r="G8" s="73"/>
      <c r="H8" s="26"/>
      <c r="I8" s="26"/>
      <c r="J8" s="26"/>
    </row>
    <row r="9" spans="1:16" ht="45" customHeight="1" x14ac:dyDescent="0.3">
      <c r="E9" s="24"/>
      <c r="F9" s="73" t="s">
        <v>4</v>
      </c>
      <c r="G9" s="73"/>
      <c r="H9" s="26"/>
      <c r="I9" s="26"/>
      <c r="J9" s="26"/>
      <c r="N9" s="28" t="s">
        <v>143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4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outlinePr summaryBelow="0"/>
  </sheetPr>
  <dimension ref="A1:P37"/>
  <sheetViews>
    <sheetView showGridLines="0" tabSelected="1" view="pageBreakPreview" zoomScaleSheetLayoutView="100" workbookViewId="0">
      <selection activeCell="S6" sqref="S6"/>
    </sheetView>
  </sheetViews>
  <sheetFormatPr defaultColWidth="9" defaultRowHeight="12" x14ac:dyDescent="0.15"/>
  <cols>
    <col min="1" max="1" width="4.625" style="4" customWidth="1"/>
    <col min="2" max="2" width="14.375" style="4" customWidth="1"/>
    <col min="3" max="3" width="14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4" width="10" style="4" customWidth="1"/>
    <col min="15" max="15" width="7.625" style="4" customWidth="1"/>
    <col min="16" max="16" width="9.5" style="4" customWidth="1"/>
    <col min="17" max="16384" width="9" style="4"/>
  </cols>
  <sheetData>
    <row r="1" spans="1:16" customFormat="1" ht="13.5" x14ac:dyDescent="0.15">
      <c r="A1" s="89"/>
      <c r="B1" s="89"/>
      <c r="C1" s="90" t="s">
        <v>134</v>
      </c>
      <c r="D1" s="90"/>
      <c r="E1" s="90"/>
      <c r="F1" s="90"/>
      <c r="G1" s="90"/>
      <c r="H1" s="91"/>
      <c r="I1" s="92"/>
      <c r="J1" s="90"/>
      <c r="K1" s="90"/>
      <c r="L1" s="80" t="s">
        <v>7</v>
      </c>
      <c r="M1" s="81"/>
      <c r="N1" s="93" t="s">
        <v>8</v>
      </c>
      <c r="O1" s="93"/>
      <c r="P1" s="93"/>
    </row>
    <row r="2" spans="1:16" customFormat="1" ht="13.5" x14ac:dyDescent="0.15">
      <c r="A2" s="89"/>
      <c r="B2" s="89"/>
      <c r="C2" s="90"/>
      <c r="D2" s="90"/>
      <c r="E2" s="90"/>
      <c r="F2" s="90"/>
      <c r="G2" s="90"/>
      <c r="H2" s="91"/>
      <c r="I2" s="92"/>
      <c r="J2" s="90"/>
      <c r="K2" s="90"/>
      <c r="L2" s="80" t="s">
        <v>9</v>
      </c>
      <c r="M2" s="81"/>
      <c r="N2" s="93" t="s">
        <v>10</v>
      </c>
      <c r="O2" s="93"/>
      <c r="P2" s="93"/>
    </row>
    <row r="3" spans="1:16" customFormat="1" ht="13.5" x14ac:dyDescent="0.15">
      <c r="A3" s="89"/>
      <c r="B3" s="89"/>
      <c r="C3" s="90"/>
      <c r="D3" s="90"/>
      <c r="E3" s="90"/>
      <c r="F3" s="90"/>
      <c r="G3" s="90"/>
      <c r="H3" s="91"/>
      <c r="I3" s="92"/>
      <c r="J3" s="90"/>
      <c r="K3" s="90"/>
      <c r="L3" s="80" t="s">
        <v>11</v>
      </c>
      <c r="M3" s="81"/>
      <c r="N3" s="82" t="s">
        <v>140</v>
      </c>
      <c r="O3" s="82"/>
      <c r="P3" s="82"/>
    </row>
    <row r="4" spans="1:16" customFormat="1" ht="13.5" x14ac:dyDescent="0.15">
      <c r="A4" s="89"/>
      <c r="B4" s="89"/>
      <c r="C4" s="90"/>
      <c r="D4" s="90"/>
      <c r="E4" s="90"/>
      <c r="F4" s="90"/>
      <c r="G4" s="90"/>
      <c r="H4" s="91"/>
      <c r="I4" s="92"/>
      <c r="J4" s="90"/>
      <c r="K4" s="90"/>
      <c r="L4" s="80" t="s">
        <v>12</v>
      </c>
      <c r="M4" s="81"/>
      <c r="N4" s="80" t="s">
        <v>13</v>
      </c>
      <c r="O4" s="80"/>
      <c r="P4" s="80"/>
    </row>
    <row r="5" spans="1:16" customFormat="1" ht="20.100000000000001" customHeight="1" x14ac:dyDescent="0.15">
      <c r="A5" s="77" t="s">
        <v>141</v>
      </c>
      <c r="B5" s="77"/>
      <c r="C5" s="77"/>
      <c r="D5" s="77"/>
      <c r="E5" s="77"/>
      <c r="F5" s="77" t="s">
        <v>135</v>
      </c>
      <c r="G5" s="77"/>
      <c r="H5" s="78"/>
      <c r="I5" s="79"/>
      <c r="J5" s="77"/>
      <c r="K5" s="77"/>
      <c r="L5" s="80" t="s">
        <v>14</v>
      </c>
      <c r="M5" s="81"/>
      <c r="N5" s="82" t="s">
        <v>211</v>
      </c>
      <c r="O5" s="82"/>
      <c r="P5" s="82"/>
    </row>
    <row r="6" spans="1:16" s="2" customFormat="1" ht="15" customHeight="1" x14ac:dyDescent="0.15">
      <c r="A6" s="83" t="s">
        <v>15</v>
      </c>
      <c r="B6" s="84" t="s">
        <v>16</v>
      </c>
      <c r="C6" s="84" t="s">
        <v>17</v>
      </c>
      <c r="D6" s="76" t="s">
        <v>18</v>
      </c>
      <c r="E6" s="76" t="s">
        <v>19</v>
      </c>
      <c r="F6" s="76" t="s">
        <v>20</v>
      </c>
      <c r="G6" s="76" t="s">
        <v>21</v>
      </c>
      <c r="H6" s="87" t="s">
        <v>22</v>
      </c>
      <c r="I6" s="88" t="s">
        <v>23</v>
      </c>
      <c r="J6" s="76" t="s">
        <v>24</v>
      </c>
      <c r="K6" s="76" t="s">
        <v>25</v>
      </c>
      <c r="L6" s="76" t="s">
        <v>26</v>
      </c>
      <c r="M6" s="85" t="s">
        <v>27</v>
      </c>
      <c r="N6" s="86" t="s">
        <v>28</v>
      </c>
      <c r="O6" s="86" t="s">
        <v>29</v>
      </c>
      <c r="P6" s="86" t="s">
        <v>5</v>
      </c>
    </row>
    <row r="7" spans="1:16" s="3" customFormat="1" ht="15" customHeight="1" x14ac:dyDescent="0.15">
      <c r="A7" s="83"/>
      <c r="B7" s="84"/>
      <c r="C7" s="84"/>
      <c r="D7" s="76"/>
      <c r="E7" s="76"/>
      <c r="F7" s="76"/>
      <c r="G7" s="76"/>
      <c r="H7" s="87"/>
      <c r="I7" s="88"/>
      <c r="J7" s="76"/>
      <c r="K7" s="76"/>
      <c r="L7" s="76"/>
      <c r="M7" s="85"/>
      <c r="N7" s="86"/>
      <c r="O7" s="86"/>
      <c r="P7" s="86"/>
    </row>
    <row r="8" spans="1:16" s="3" customFormat="1" ht="33.75" customHeight="1" x14ac:dyDescent="0.15">
      <c r="A8" s="14">
        <v>1</v>
      </c>
      <c r="B8" s="50" t="s">
        <v>144</v>
      </c>
      <c r="C8" s="50" t="s">
        <v>144</v>
      </c>
      <c r="D8" s="51" t="s">
        <v>145</v>
      </c>
      <c r="E8" s="47"/>
      <c r="F8" s="35" t="s">
        <v>136</v>
      </c>
      <c r="G8" s="31"/>
      <c r="H8" s="56"/>
      <c r="I8" s="48" t="s">
        <v>159</v>
      </c>
      <c r="J8" s="30"/>
      <c r="K8" s="41" t="s">
        <v>33</v>
      </c>
      <c r="L8" s="17"/>
      <c r="M8" s="35">
        <v>1</v>
      </c>
      <c r="N8" s="22"/>
      <c r="O8" s="14"/>
      <c r="P8" s="14"/>
    </row>
    <row r="9" spans="1:16" s="3" customFormat="1" ht="33.75" customHeight="1" x14ac:dyDescent="0.15">
      <c r="A9" s="14">
        <v>2</v>
      </c>
      <c r="B9" s="52" t="s">
        <v>203</v>
      </c>
      <c r="C9" s="52" t="s">
        <v>203</v>
      </c>
      <c r="D9" s="72" t="s">
        <v>204</v>
      </c>
      <c r="E9" s="47"/>
      <c r="F9" s="35" t="s">
        <v>136</v>
      </c>
      <c r="G9" s="31"/>
      <c r="H9" s="56"/>
      <c r="I9" s="48"/>
      <c r="J9" s="30"/>
      <c r="K9" s="41" t="s">
        <v>33</v>
      </c>
      <c r="L9" s="17"/>
      <c r="M9" s="35">
        <v>1</v>
      </c>
      <c r="N9" s="22"/>
      <c r="O9" s="14"/>
      <c r="P9" s="14"/>
    </row>
    <row r="10" spans="1:16" s="3" customFormat="1" ht="33.75" customHeight="1" x14ac:dyDescent="0.15">
      <c r="A10" s="14">
        <v>3</v>
      </c>
      <c r="B10" s="50" t="s">
        <v>205</v>
      </c>
      <c r="C10" s="50" t="s">
        <v>205</v>
      </c>
      <c r="D10" s="72" t="s">
        <v>206</v>
      </c>
      <c r="E10" s="47"/>
      <c r="F10" s="35" t="s">
        <v>136</v>
      </c>
      <c r="G10" s="31"/>
      <c r="H10" s="56"/>
      <c r="I10" s="48"/>
      <c r="J10" s="30"/>
      <c r="K10" s="41" t="s">
        <v>33</v>
      </c>
      <c r="L10" s="70"/>
      <c r="M10" s="35">
        <v>1</v>
      </c>
      <c r="N10" s="71"/>
      <c r="O10" s="29"/>
      <c r="P10" s="29"/>
    </row>
    <row r="11" spans="1:16" s="3" customFormat="1" ht="33.75" customHeight="1" x14ac:dyDescent="0.15">
      <c r="A11" s="14">
        <v>4</v>
      </c>
      <c r="B11" s="52" t="s">
        <v>207</v>
      </c>
      <c r="C11" s="52" t="s">
        <v>207</v>
      </c>
      <c r="D11" s="72" t="s">
        <v>208</v>
      </c>
      <c r="E11" s="47"/>
      <c r="F11" s="35" t="s">
        <v>136</v>
      </c>
      <c r="G11" s="31"/>
      <c r="H11" s="56"/>
      <c r="I11" s="48"/>
      <c r="J11" s="30"/>
      <c r="K11" s="41" t="s">
        <v>33</v>
      </c>
      <c r="L11" s="70"/>
      <c r="M11" s="35">
        <v>1</v>
      </c>
      <c r="N11" s="71"/>
      <c r="O11" s="29"/>
      <c r="P11" s="29"/>
    </row>
    <row r="12" spans="1:16" s="3" customFormat="1" ht="33.75" customHeight="1" x14ac:dyDescent="0.15">
      <c r="A12" s="14">
        <v>5</v>
      </c>
      <c r="B12" s="52" t="s">
        <v>209</v>
      </c>
      <c r="C12" s="52" t="s">
        <v>209</v>
      </c>
      <c r="D12" s="72" t="s">
        <v>210</v>
      </c>
      <c r="E12" s="47"/>
      <c r="F12" s="35" t="s">
        <v>136</v>
      </c>
      <c r="G12" s="31"/>
      <c r="H12" s="56"/>
      <c r="I12" s="48"/>
      <c r="J12" s="30"/>
      <c r="K12" s="41" t="s">
        <v>33</v>
      </c>
      <c r="L12" s="70"/>
      <c r="M12" s="35">
        <v>1</v>
      </c>
      <c r="N12" s="71"/>
      <c r="O12" s="29"/>
      <c r="P12" s="29"/>
    </row>
    <row r="13" spans="1:16" s="3" customFormat="1" ht="33.75" customHeight="1" x14ac:dyDescent="0.15">
      <c r="A13" s="14">
        <v>6</v>
      </c>
      <c r="B13" s="53" t="s">
        <v>146</v>
      </c>
      <c r="C13" s="53" t="s">
        <v>146</v>
      </c>
      <c r="D13" s="54" t="s">
        <v>147</v>
      </c>
      <c r="E13" s="50" t="s">
        <v>139</v>
      </c>
      <c r="F13" s="35" t="s">
        <v>136</v>
      </c>
      <c r="G13" s="31"/>
      <c r="H13" s="46" t="s">
        <v>40</v>
      </c>
      <c r="I13" s="48" t="s">
        <v>36</v>
      </c>
      <c r="J13" s="32"/>
      <c r="K13" s="41" t="s">
        <v>33</v>
      </c>
      <c r="L13" s="17"/>
      <c r="M13" s="35">
        <v>1</v>
      </c>
      <c r="N13" s="22"/>
      <c r="O13" s="14"/>
      <c r="P13" s="14"/>
    </row>
    <row r="14" spans="1:16" s="3" customFormat="1" ht="33.75" customHeight="1" x14ac:dyDescent="0.15">
      <c r="A14" s="14">
        <v>7</v>
      </c>
      <c r="B14" s="52" t="s">
        <v>148</v>
      </c>
      <c r="C14" s="52" t="s">
        <v>148</v>
      </c>
      <c r="D14" s="51" t="s">
        <v>149</v>
      </c>
      <c r="E14" s="55"/>
      <c r="F14" s="35" t="s">
        <v>136</v>
      </c>
      <c r="G14" s="31"/>
      <c r="H14" s="56" t="s">
        <v>137</v>
      </c>
      <c r="I14" s="57" t="s">
        <v>36</v>
      </c>
      <c r="J14" s="30"/>
      <c r="K14" s="41" t="s">
        <v>33</v>
      </c>
      <c r="L14" s="17"/>
      <c r="M14" s="35">
        <v>1</v>
      </c>
      <c r="N14" s="22"/>
      <c r="O14" s="14"/>
      <c r="P14" s="14"/>
    </row>
    <row r="15" spans="1:16" s="3" customFormat="1" ht="33.75" customHeight="1" x14ac:dyDescent="0.15">
      <c r="A15" s="14">
        <v>8</v>
      </c>
      <c r="B15" s="52" t="s">
        <v>150</v>
      </c>
      <c r="C15" s="52" t="s">
        <v>150</v>
      </c>
      <c r="D15" s="51" t="s">
        <v>151</v>
      </c>
      <c r="E15" s="55"/>
      <c r="F15" s="35" t="s">
        <v>136</v>
      </c>
      <c r="G15" s="33"/>
      <c r="H15" s="56" t="s">
        <v>137</v>
      </c>
      <c r="I15" s="57" t="s">
        <v>36</v>
      </c>
      <c r="J15" s="30"/>
      <c r="K15" s="41" t="s">
        <v>33</v>
      </c>
      <c r="L15" s="17"/>
      <c r="M15" s="35">
        <v>1</v>
      </c>
      <c r="N15" s="22"/>
      <c r="O15" s="14"/>
      <c r="P15" s="14"/>
    </row>
    <row r="16" spans="1:16" s="3" customFormat="1" ht="33.75" customHeight="1" x14ac:dyDescent="0.15">
      <c r="A16" s="14">
        <v>9</v>
      </c>
      <c r="B16" s="52" t="s">
        <v>152</v>
      </c>
      <c r="C16" s="52" t="s">
        <v>152</v>
      </c>
      <c r="D16" s="51" t="s">
        <v>153</v>
      </c>
      <c r="E16" s="55"/>
      <c r="F16" s="35" t="s">
        <v>136</v>
      </c>
      <c r="G16" s="30"/>
      <c r="H16" s="56" t="s">
        <v>137</v>
      </c>
      <c r="I16" s="57" t="s">
        <v>36</v>
      </c>
      <c r="J16" s="30"/>
      <c r="K16" s="41" t="s">
        <v>33</v>
      </c>
      <c r="L16" s="17"/>
      <c r="M16" s="35">
        <v>1</v>
      </c>
      <c r="N16" s="22"/>
      <c r="O16" s="14"/>
      <c r="P16" s="14"/>
    </row>
    <row r="17" spans="1:16" s="3" customFormat="1" ht="33.75" customHeight="1" x14ac:dyDescent="0.15">
      <c r="A17" s="14">
        <v>10</v>
      </c>
      <c r="B17" s="52" t="s">
        <v>154</v>
      </c>
      <c r="C17" s="52" t="s">
        <v>154</v>
      </c>
      <c r="D17" s="51" t="s">
        <v>155</v>
      </c>
      <c r="E17" s="55"/>
      <c r="F17" s="35" t="s">
        <v>136</v>
      </c>
      <c r="G17" s="31"/>
      <c r="H17" s="56" t="s">
        <v>137</v>
      </c>
      <c r="I17" s="57" t="s">
        <v>36</v>
      </c>
      <c r="J17" s="34"/>
      <c r="K17" s="41" t="s">
        <v>33</v>
      </c>
      <c r="L17" s="17"/>
      <c r="M17" s="35">
        <v>1</v>
      </c>
      <c r="N17" s="22"/>
      <c r="O17" s="14"/>
      <c r="P17" s="14"/>
    </row>
    <row r="18" spans="1:16" s="3" customFormat="1" ht="33.75" customHeight="1" x14ac:dyDescent="0.15">
      <c r="A18" s="14">
        <v>11</v>
      </c>
      <c r="B18" s="52" t="s">
        <v>156</v>
      </c>
      <c r="C18" s="52" t="s">
        <v>156</v>
      </c>
      <c r="D18" s="51" t="s">
        <v>157</v>
      </c>
      <c r="E18" s="55"/>
      <c r="F18" s="35" t="s">
        <v>136</v>
      </c>
      <c r="G18" s="31"/>
      <c r="H18" s="56" t="s">
        <v>137</v>
      </c>
      <c r="I18" s="57" t="s">
        <v>36</v>
      </c>
      <c r="J18" s="34"/>
      <c r="K18" s="41" t="s">
        <v>33</v>
      </c>
      <c r="L18" s="17"/>
      <c r="M18" s="35">
        <v>1</v>
      </c>
      <c r="N18" s="22"/>
      <c r="O18" s="14"/>
      <c r="P18" s="14"/>
    </row>
    <row r="19" spans="1:16" s="3" customFormat="1" ht="33.75" customHeight="1" x14ac:dyDescent="0.15">
      <c r="A19" s="14">
        <v>12</v>
      </c>
      <c r="B19" s="50" t="s">
        <v>158</v>
      </c>
      <c r="C19" s="50" t="s">
        <v>158</v>
      </c>
      <c r="D19" s="51" t="s">
        <v>138</v>
      </c>
      <c r="E19" s="47"/>
      <c r="F19" s="35" t="s">
        <v>136</v>
      </c>
      <c r="G19" s="31"/>
      <c r="H19" s="55" t="s">
        <v>32</v>
      </c>
      <c r="I19" s="55" t="s">
        <v>32</v>
      </c>
      <c r="J19" s="34"/>
      <c r="K19" s="41" t="s">
        <v>33</v>
      </c>
      <c r="L19" s="17"/>
      <c r="M19" s="35">
        <v>1</v>
      </c>
      <c r="N19" s="22"/>
      <c r="O19" s="14"/>
      <c r="P19" s="14"/>
    </row>
    <row r="20" spans="1:16" s="3" customFormat="1" ht="33.75" customHeight="1" x14ac:dyDescent="0.15">
      <c r="A20" s="14">
        <v>13</v>
      </c>
      <c r="B20" s="45" t="s">
        <v>160</v>
      </c>
      <c r="C20" s="45" t="s">
        <v>160</v>
      </c>
      <c r="D20" s="59" t="s">
        <v>161</v>
      </c>
      <c r="E20" s="60"/>
      <c r="F20" s="35" t="s">
        <v>136</v>
      </c>
      <c r="G20" s="31"/>
      <c r="H20" s="67"/>
      <c r="I20" s="62"/>
      <c r="J20" s="30"/>
      <c r="K20" s="41" t="s">
        <v>33</v>
      </c>
      <c r="L20" s="17"/>
      <c r="M20" s="35">
        <v>1</v>
      </c>
      <c r="N20" s="22"/>
      <c r="O20" s="42"/>
      <c r="P20" s="14"/>
    </row>
    <row r="21" spans="1:16" ht="34.5" customHeight="1" x14ac:dyDescent="0.15">
      <c r="A21" s="14">
        <v>14</v>
      </c>
      <c r="B21" s="61" t="s">
        <v>162</v>
      </c>
      <c r="C21" s="61" t="s">
        <v>162</v>
      </c>
      <c r="D21" s="59" t="s">
        <v>163</v>
      </c>
      <c r="E21" s="62"/>
      <c r="F21" s="35" t="s">
        <v>136</v>
      </c>
      <c r="G21" s="30"/>
      <c r="H21" s="67"/>
      <c r="I21" s="68"/>
      <c r="J21" s="30"/>
      <c r="K21" s="41" t="s">
        <v>33</v>
      </c>
      <c r="L21" s="29"/>
      <c r="M21" s="35">
        <v>1</v>
      </c>
      <c r="N21" s="29"/>
      <c r="O21" s="29"/>
      <c r="P21" s="29"/>
    </row>
    <row r="22" spans="1:16" ht="34.5" customHeight="1" x14ac:dyDescent="0.15">
      <c r="A22" s="14">
        <v>15</v>
      </c>
      <c r="B22" s="61" t="s">
        <v>164</v>
      </c>
      <c r="C22" s="61" t="s">
        <v>164</v>
      </c>
      <c r="D22" s="59" t="s">
        <v>165</v>
      </c>
      <c r="E22" s="62"/>
      <c r="F22" s="35" t="s">
        <v>136</v>
      </c>
      <c r="G22" s="37"/>
      <c r="H22" s="67"/>
      <c r="I22" s="68"/>
      <c r="J22" s="38"/>
      <c r="K22" s="41" t="s">
        <v>33</v>
      </c>
      <c r="L22" s="29"/>
      <c r="M22" s="35">
        <v>1</v>
      </c>
      <c r="N22" s="29"/>
      <c r="O22" s="29"/>
      <c r="P22" s="29"/>
    </row>
    <row r="23" spans="1:16" ht="34.5" customHeight="1" x14ac:dyDescent="0.15">
      <c r="A23" s="14">
        <v>16</v>
      </c>
      <c r="B23" s="45" t="s">
        <v>166</v>
      </c>
      <c r="C23" s="45" t="s">
        <v>166</v>
      </c>
      <c r="D23" s="63" t="s">
        <v>167</v>
      </c>
      <c r="E23" s="44"/>
      <c r="F23" s="35" t="s">
        <v>136</v>
      </c>
      <c r="G23" s="58"/>
      <c r="H23" s="67" t="s">
        <v>35</v>
      </c>
      <c r="I23" s="62" t="s">
        <v>197</v>
      </c>
      <c r="J23" s="38"/>
      <c r="K23" s="41" t="s">
        <v>33</v>
      </c>
      <c r="L23" s="29"/>
      <c r="M23" s="35">
        <v>2</v>
      </c>
      <c r="N23" s="29"/>
      <c r="O23" s="29"/>
      <c r="P23" s="29"/>
    </row>
    <row r="24" spans="1:16" ht="34.5" customHeight="1" x14ac:dyDescent="0.15">
      <c r="A24" s="14">
        <v>17</v>
      </c>
      <c r="B24" s="45" t="s">
        <v>168</v>
      </c>
      <c r="C24" s="45" t="s">
        <v>168</v>
      </c>
      <c r="D24" s="63" t="s">
        <v>169</v>
      </c>
      <c r="E24" s="44"/>
      <c r="F24" s="35" t="s">
        <v>136</v>
      </c>
      <c r="G24" s="58"/>
      <c r="H24" s="67" t="s">
        <v>198</v>
      </c>
      <c r="I24" s="68" t="s">
        <v>36</v>
      </c>
      <c r="J24" s="38"/>
      <c r="K24" s="41" t="s">
        <v>33</v>
      </c>
      <c r="L24" s="29"/>
      <c r="M24" s="35">
        <v>1</v>
      </c>
      <c r="N24" s="29"/>
      <c r="O24" s="29"/>
      <c r="P24" s="29"/>
    </row>
    <row r="25" spans="1:16" ht="34.5" customHeight="1" x14ac:dyDescent="0.15">
      <c r="A25" s="14">
        <v>18</v>
      </c>
      <c r="B25" s="64" t="s">
        <v>170</v>
      </c>
      <c r="C25" s="64" t="s">
        <v>170</v>
      </c>
      <c r="D25" s="65" t="s">
        <v>171</v>
      </c>
      <c r="E25" s="44"/>
      <c r="F25" s="35" t="s">
        <v>136</v>
      </c>
      <c r="G25" s="58"/>
      <c r="H25" s="67" t="s">
        <v>137</v>
      </c>
      <c r="I25" s="68" t="s">
        <v>36</v>
      </c>
      <c r="J25" s="38"/>
      <c r="K25" s="41" t="s">
        <v>33</v>
      </c>
      <c r="L25" s="29"/>
      <c r="M25" s="35">
        <v>1</v>
      </c>
      <c r="N25" s="29"/>
      <c r="O25" s="29"/>
      <c r="P25" s="29"/>
    </row>
    <row r="26" spans="1:16" ht="34.5" customHeight="1" x14ac:dyDescent="0.15">
      <c r="A26" s="14">
        <v>19</v>
      </c>
      <c r="B26" s="64" t="s">
        <v>172</v>
      </c>
      <c r="C26" s="64" t="s">
        <v>172</v>
      </c>
      <c r="D26" s="62" t="s">
        <v>173</v>
      </c>
      <c r="E26" s="44" t="s">
        <v>174</v>
      </c>
      <c r="F26" s="35" t="s">
        <v>136</v>
      </c>
      <c r="G26" s="58"/>
      <c r="H26" s="67" t="s">
        <v>137</v>
      </c>
      <c r="I26" s="68" t="s">
        <v>36</v>
      </c>
      <c r="J26" s="38"/>
      <c r="K26" s="41" t="s">
        <v>33</v>
      </c>
      <c r="L26" s="29"/>
      <c r="M26" s="35">
        <v>1</v>
      </c>
      <c r="N26" s="29"/>
      <c r="O26" s="29"/>
      <c r="P26" s="29"/>
    </row>
    <row r="27" spans="1:16" ht="34.5" customHeight="1" x14ac:dyDescent="0.15">
      <c r="A27" s="14">
        <v>20</v>
      </c>
      <c r="B27" s="45" t="s">
        <v>175</v>
      </c>
      <c r="C27" s="45" t="s">
        <v>175</v>
      </c>
      <c r="D27" s="63" t="s">
        <v>176</v>
      </c>
      <c r="E27" s="44"/>
      <c r="F27" s="35" t="s">
        <v>136</v>
      </c>
      <c r="G27" s="58"/>
      <c r="H27" s="67" t="s">
        <v>137</v>
      </c>
      <c r="I27" s="68" t="s">
        <v>36</v>
      </c>
      <c r="J27" s="38"/>
      <c r="K27" s="41" t="s">
        <v>33</v>
      </c>
      <c r="L27" s="29"/>
      <c r="M27" s="35">
        <v>1</v>
      </c>
      <c r="N27" s="29"/>
      <c r="O27" s="29"/>
      <c r="P27" s="29"/>
    </row>
    <row r="28" spans="1:16" ht="34.5" customHeight="1" x14ac:dyDescent="0.15">
      <c r="A28" s="14">
        <v>21</v>
      </c>
      <c r="B28" s="45" t="s">
        <v>177</v>
      </c>
      <c r="C28" s="45" t="s">
        <v>177</v>
      </c>
      <c r="D28" s="63" t="s">
        <v>178</v>
      </c>
      <c r="E28" s="44"/>
      <c r="F28" s="35" t="s">
        <v>136</v>
      </c>
      <c r="G28" s="58"/>
      <c r="H28" s="67" t="s">
        <v>137</v>
      </c>
      <c r="I28" s="68" t="s">
        <v>36</v>
      </c>
      <c r="J28" s="38"/>
      <c r="K28" s="41" t="s">
        <v>33</v>
      </c>
      <c r="L28" s="29"/>
      <c r="M28" s="35">
        <v>1</v>
      </c>
      <c r="N28" s="29"/>
      <c r="O28" s="29"/>
      <c r="P28" s="29"/>
    </row>
    <row r="29" spans="1:16" ht="34.5" customHeight="1" x14ac:dyDescent="0.15">
      <c r="A29" s="14">
        <v>22</v>
      </c>
      <c r="B29" s="45" t="s">
        <v>179</v>
      </c>
      <c r="C29" s="45" t="s">
        <v>179</v>
      </c>
      <c r="D29" s="63" t="s">
        <v>180</v>
      </c>
      <c r="E29" s="44"/>
      <c r="F29" s="35" t="s">
        <v>136</v>
      </c>
      <c r="G29" s="58"/>
      <c r="H29" s="67"/>
      <c r="I29" s="68" t="s">
        <v>36</v>
      </c>
      <c r="J29" s="38"/>
      <c r="K29" s="41" t="s">
        <v>33</v>
      </c>
      <c r="L29" s="29"/>
      <c r="M29" s="35">
        <v>1</v>
      </c>
      <c r="N29" s="29"/>
      <c r="O29" s="29"/>
      <c r="P29" s="29"/>
    </row>
    <row r="30" spans="1:16" ht="34.5" customHeight="1" x14ac:dyDescent="0.15">
      <c r="A30" s="14">
        <v>23</v>
      </c>
      <c r="B30" s="45" t="s">
        <v>181</v>
      </c>
      <c r="C30" s="45" t="s">
        <v>181</v>
      </c>
      <c r="D30" s="44" t="s">
        <v>182</v>
      </c>
      <c r="E30" s="44"/>
      <c r="F30" s="35" t="s">
        <v>136</v>
      </c>
      <c r="G30" s="58"/>
      <c r="H30" s="67" t="s">
        <v>199</v>
      </c>
      <c r="I30" s="66"/>
      <c r="J30" s="38"/>
      <c r="K30" s="41" t="s">
        <v>33</v>
      </c>
      <c r="L30" s="29"/>
      <c r="M30" s="35">
        <v>2</v>
      </c>
      <c r="N30" s="29"/>
      <c r="O30" s="29"/>
      <c r="P30" s="29"/>
    </row>
    <row r="31" spans="1:16" ht="34.5" customHeight="1" x14ac:dyDescent="0.15">
      <c r="A31" s="14">
        <v>24</v>
      </c>
      <c r="B31" s="45" t="s">
        <v>183</v>
      </c>
      <c r="C31" s="45" t="s">
        <v>183</v>
      </c>
      <c r="D31" s="62" t="s">
        <v>184</v>
      </c>
      <c r="E31" s="44"/>
      <c r="F31" s="35" t="s">
        <v>136</v>
      </c>
      <c r="G31" s="58"/>
      <c r="H31" s="67" t="s">
        <v>41</v>
      </c>
      <c r="I31" s="68" t="s">
        <v>200</v>
      </c>
      <c r="J31" s="38"/>
      <c r="K31" s="41" t="s">
        <v>33</v>
      </c>
      <c r="L31" s="29"/>
      <c r="M31" s="69">
        <v>1</v>
      </c>
      <c r="N31" s="29"/>
      <c r="O31" s="29"/>
      <c r="P31" s="29"/>
    </row>
    <row r="32" spans="1:16" ht="34.5" customHeight="1" x14ac:dyDescent="0.15">
      <c r="A32" s="14">
        <v>25</v>
      </c>
      <c r="B32" s="45" t="s">
        <v>185</v>
      </c>
      <c r="C32" s="45" t="s">
        <v>185</v>
      </c>
      <c r="D32" s="44" t="s">
        <v>186</v>
      </c>
      <c r="E32" s="44"/>
      <c r="F32" s="35" t="s">
        <v>136</v>
      </c>
      <c r="G32" s="58"/>
      <c r="H32" s="67"/>
      <c r="I32" s="68"/>
      <c r="J32" s="38"/>
      <c r="K32" s="41" t="s">
        <v>33</v>
      </c>
      <c r="L32" s="29"/>
      <c r="M32" s="35">
        <v>1</v>
      </c>
      <c r="N32" s="29"/>
      <c r="O32" s="29"/>
      <c r="P32" s="29"/>
    </row>
    <row r="33" spans="1:16" ht="34.5" customHeight="1" x14ac:dyDescent="0.15">
      <c r="A33" s="14">
        <v>26</v>
      </c>
      <c r="B33" s="66" t="s">
        <v>187</v>
      </c>
      <c r="C33" s="66" t="s">
        <v>187</v>
      </c>
      <c r="D33" s="62" t="s">
        <v>188</v>
      </c>
      <c r="E33" s="43"/>
      <c r="F33" s="35" t="s">
        <v>136</v>
      </c>
      <c r="G33" s="58"/>
      <c r="H33" s="67"/>
      <c r="I33" s="49" t="s">
        <v>32</v>
      </c>
      <c r="J33" s="38"/>
      <c r="K33" s="41" t="s">
        <v>33</v>
      </c>
      <c r="L33" s="29"/>
      <c r="M33" s="35">
        <v>1</v>
      </c>
      <c r="N33" s="29"/>
      <c r="O33" s="29"/>
      <c r="P33" s="29"/>
    </row>
    <row r="34" spans="1:16" ht="34.5" customHeight="1" x14ac:dyDescent="0.15">
      <c r="A34" s="14">
        <v>27</v>
      </c>
      <c r="B34" s="45" t="s">
        <v>189</v>
      </c>
      <c r="C34" s="45" t="s">
        <v>189</v>
      </c>
      <c r="D34" s="62" t="s">
        <v>190</v>
      </c>
      <c r="E34" s="62"/>
      <c r="F34" s="35" t="s">
        <v>136</v>
      </c>
      <c r="G34" s="39"/>
      <c r="H34" s="67" t="s">
        <v>35</v>
      </c>
      <c r="I34" s="62" t="s">
        <v>201</v>
      </c>
      <c r="J34" s="36"/>
      <c r="K34" s="41" t="s">
        <v>33</v>
      </c>
      <c r="L34" s="29"/>
      <c r="M34" s="35">
        <v>1</v>
      </c>
      <c r="N34" s="29"/>
      <c r="O34" s="29"/>
      <c r="P34" s="29"/>
    </row>
    <row r="35" spans="1:16" ht="34.5" customHeight="1" x14ac:dyDescent="0.15">
      <c r="A35" s="14">
        <v>28</v>
      </c>
      <c r="B35" s="45" t="s">
        <v>191</v>
      </c>
      <c r="C35" s="45" t="s">
        <v>191</v>
      </c>
      <c r="D35" s="62" t="s">
        <v>192</v>
      </c>
      <c r="E35" s="62"/>
      <c r="F35" s="35" t="s">
        <v>136</v>
      </c>
      <c r="G35" s="40"/>
      <c r="H35" s="67" t="s">
        <v>198</v>
      </c>
      <c r="I35" s="68" t="s">
        <v>36</v>
      </c>
      <c r="J35" s="40"/>
      <c r="K35" s="41" t="s">
        <v>33</v>
      </c>
      <c r="L35" s="29"/>
      <c r="M35" s="35">
        <v>1</v>
      </c>
      <c r="N35" s="29"/>
      <c r="O35" s="29"/>
      <c r="P35" s="29"/>
    </row>
    <row r="36" spans="1:16" ht="34.5" customHeight="1" x14ac:dyDescent="0.15">
      <c r="A36" s="14">
        <v>29</v>
      </c>
      <c r="B36" s="53" t="s">
        <v>193</v>
      </c>
      <c r="C36" s="53" t="s">
        <v>193</v>
      </c>
      <c r="D36" s="62" t="s">
        <v>194</v>
      </c>
      <c r="E36" s="43"/>
      <c r="F36" s="35" t="s">
        <v>136</v>
      </c>
      <c r="G36" s="40"/>
      <c r="H36" s="62" t="s">
        <v>202</v>
      </c>
      <c r="I36" s="62" t="s">
        <v>202</v>
      </c>
      <c r="J36" s="40"/>
      <c r="K36" s="41" t="s">
        <v>33</v>
      </c>
      <c r="L36" s="29"/>
      <c r="M36" s="69">
        <v>1</v>
      </c>
      <c r="N36" s="29"/>
      <c r="O36" s="29"/>
      <c r="P36" s="29"/>
    </row>
    <row r="37" spans="1:16" ht="34.5" customHeight="1" x14ac:dyDescent="0.15">
      <c r="A37" s="14">
        <v>30</v>
      </c>
      <c r="B37" s="53" t="s">
        <v>195</v>
      </c>
      <c r="C37" s="53" t="s">
        <v>195</v>
      </c>
      <c r="D37" s="62" t="s">
        <v>196</v>
      </c>
      <c r="E37" s="43"/>
      <c r="F37" s="35" t="s">
        <v>136</v>
      </c>
      <c r="G37" s="35"/>
      <c r="H37" s="62" t="s">
        <v>202</v>
      </c>
      <c r="I37" s="62" t="s">
        <v>202</v>
      </c>
      <c r="J37" s="35"/>
      <c r="K37" s="41" t="s">
        <v>33</v>
      </c>
      <c r="L37" s="29"/>
      <c r="M37" s="69">
        <v>2</v>
      </c>
      <c r="N37" s="29"/>
      <c r="O37" s="29"/>
      <c r="P37" s="29"/>
    </row>
  </sheetData>
  <autoFilter ref="A7:P20" xr:uid="{00000000-0009-0000-0000-000002000000}"/>
  <mergeCells count="30">
    <mergeCell ref="L4:M4"/>
    <mergeCell ref="N4:P4"/>
    <mergeCell ref="L1:M1"/>
    <mergeCell ref="N1:P1"/>
    <mergeCell ref="L2:M2"/>
    <mergeCell ref="N2:P2"/>
    <mergeCell ref="L3:M3"/>
    <mergeCell ref="N3:P3"/>
    <mergeCell ref="H6:H7"/>
    <mergeCell ref="I6:I7"/>
    <mergeCell ref="J6:J7"/>
    <mergeCell ref="K6:K7"/>
    <mergeCell ref="A1:B4"/>
    <mergeCell ref="C1:K4"/>
    <mergeCell ref="L6:L7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M6:M7"/>
    <mergeCell ref="N6:N7"/>
    <mergeCell ref="O6:O7"/>
    <mergeCell ref="P6:P7"/>
    <mergeCell ref="G6:G7"/>
  </mergeCells>
  <phoneticPr fontId="24" type="noConversion"/>
  <conditionalFormatting sqref="B38:B1048576 B1:B7">
    <cfRule type="duplicateValues" dxfId="12" priority="25"/>
  </conditionalFormatting>
  <conditionalFormatting sqref="C38:C1048576 C1:C7">
    <cfRule type="duplicateValues" dxfId="11" priority="34"/>
    <cfRule type="duplicateValues" dxfId="10" priority="35"/>
    <cfRule type="duplicateValues" dxfId="9" priority="36"/>
  </conditionalFormatting>
  <conditionalFormatting sqref="H32 H24:H26 H21:H22 H34:H35">
    <cfRule type="cellIs" dxfId="8" priority="8" stopIfTrue="1" operator="equal">
      <formula>“总成件”</formula>
    </cfRule>
  </conditionalFormatting>
  <conditionalFormatting sqref="H20">
    <cfRule type="cellIs" dxfId="7" priority="9" stopIfTrue="1" operator="equal">
      <formula>“总成件”</formula>
    </cfRule>
  </conditionalFormatting>
  <conditionalFormatting sqref="H23">
    <cfRule type="cellIs" dxfId="6" priority="7" stopIfTrue="1" operator="equal">
      <formula>“总成件”</formula>
    </cfRule>
  </conditionalFormatting>
  <conditionalFormatting sqref="H27">
    <cfRule type="cellIs" dxfId="5" priority="6" stopIfTrue="1" operator="equal">
      <formula>“总成件”</formula>
    </cfRule>
  </conditionalFormatting>
  <conditionalFormatting sqref="H28:H29">
    <cfRule type="cellIs" dxfId="4" priority="5" stopIfTrue="1" operator="equal">
      <formula>“总成件”</formula>
    </cfRule>
  </conditionalFormatting>
  <conditionalFormatting sqref="H30">
    <cfRule type="cellIs" dxfId="3" priority="4" stopIfTrue="1" operator="equal">
      <formula>“总成件”</formula>
    </cfRule>
  </conditionalFormatting>
  <conditionalFormatting sqref="H31">
    <cfRule type="cellIs" dxfId="2" priority="3" stopIfTrue="1" operator="equal">
      <formula>“总成件”</formula>
    </cfRule>
  </conditionalFormatting>
  <conditionalFormatting sqref="H33">
    <cfRule type="cellIs" dxfId="1" priority="2" stopIfTrue="1" operator="equal">
      <formula>“总成件”</formula>
    </cfRule>
  </conditionalFormatting>
  <dataValidations count="6">
    <dataValidation type="list" allowBlank="1" showInputMessage="1" showErrorMessage="1" sqref="J35:J37" xr:uid="{00000000-0002-0000-0200-000000000000}">
      <formula1>"镀白锌,发黑,氧化铁皮膜,电泳（ED),——,镀黑锌,热处理（调质处理）,喷漆,"</formula1>
    </dataValidation>
    <dataValidation type="list" allowBlank="1" showInputMessage="1" showErrorMessage="1" sqref="H8:H12 H14:H18 H27:H32" xr:uid="{00000000-0002-0000-0200-000001000000}">
      <formula1>"装配总成件,焊接总成件,面料,塑料件,冷镦,钣金件,机加工件,标准件,非标件,线材件,管材件,圆钢"</formula1>
    </dataValidation>
    <dataValidation allowBlank="1" showErrorMessage="1" promptTitle="提示" prompt="该字段按需填写" sqref="E21:E22" xr:uid="{16303D69-78AC-4FD6-BD3E-2F4529699706}"/>
    <dataValidation allowBlank="1" showErrorMessage="1" sqref="I20 I23 I34" xr:uid="{743CD2A5-3CD5-4D78-815D-1295993D6049}"/>
    <dataValidation type="list" allowBlank="1" showInputMessage="1" showErrorMessage="1" sqref="H20:H26 H34:H35" xr:uid="{F562156C-B006-4A1E-9126-718F9720D433}">
      <formula1>"装配总成件,焊接总成件,面料,塑料件,钣金件,机加工件,标准件,非标件,线材件,管材件,圆钢"</formula1>
    </dataValidation>
    <dataValidation type="list" allowBlank="1" showInputMessage="1" showErrorMessage="1" sqref="H33" xr:uid="{DA0A5F4A-6354-4427-B690-524C0810750E}">
      <formula1>"装配总成件,焊接总成件,面料,塑料件,塑料轴套,钣金件,机加工件,标准件,非标件,线材件,管材件,圆钢"</formula1>
    </dataValidation>
  </dataValidations>
  <printOptions horizontalCentered="1"/>
  <pageMargins left="0.31496062992126" right="0.27559055118110198" top="0.59055118110236204" bottom="0.59055118110236204" header="0.31496062992126" footer="0.31496062992126"/>
  <pageSetup paperSize="9" scale="66" orientation="landscape" blackAndWhite="1" horizontalDpi="360" verticalDpi="360" r:id="rId1"/>
  <headerFooter>
    <oddFooter>&amp;C第 &amp;P 页，共 &amp;N 页</oddFooter>
  </headerFooter>
  <rowBreaks count="1" manualBreakCount="1">
    <brk id="27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 x14ac:dyDescent="0.15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 x14ac:dyDescent="0.15">
      <c r="A1" s="5"/>
      <c r="B1" s="6"/>
      <c r="C1" s="107" t="s">
        <v>6</v>
      </c>
      <c r="D1" s="108"/>
      <c r="E1" s="108"/>
      <c r="F1" s="108"/>
      <c r="G1" s="108"/>
      <c r="H1" s="108"/>
      <c r="I1" s="108"/>
      <c r="J1" s="108"/>
      <c r="K1" s="108"/>
      <c r="L1" s="96" t="s">
        <v>7</v>
      </c>
      <c r="M1" s="96"/>
      <c r="N1" s="97" t="s">
        <v>8</v>
      </c>
      <c r="O1" s="97"/>
      <c r="P1" s="98"/>
    </row>
    <row r="2" spans="1:16" customFormat="1" ht="17.25" customHeight="1" x14ac:dyDescent="0.15">
      <c r="A2" s="7"/>
      <c r="B2" s="8"/>
      <c r="C2" s="109"/>
      <c r="D2" s="90"/>
      <c r="E2" s="90"/>
      <c r="F2" s="90"/>
      <c r="G2" s="90"/>
      <c r="H2" s="90"/>
      <c r="I2" s="90"/>
      <c r="J2" s="90"/>
      <c r="K2" s="90"/>
      <c r="L2" s="80" t="s">
        <v>9</v>
      </c>
      <c r="M2" s="80"/>
      <c r="N2" s="93" t="s">
        <v>10</v>
      </c>
      <c r="O2" s="93"/>
      <c r="P2" s="99"/>
    </row>
    <row r="3" spans="1:16" customFormat="1" ht="17.25" customHeight="1" x14ac:dyDescent="0.15">
      <c r="A3" s="7"/>
      <c r="B3" s="8"/>
      <c r="C3" s="109"/>
      <c r="D3" s="90"/>
      <c r="E3" s="90"/>
      <c r="F3" s="90"/>
      <c r="G3" s="90"/>
      <c r="H3" s="90"/>
      <c r="I3" s="90"/>
      <c r="J3" s="90"/>
      <c r="K3" s="90"/>
      <c r="L3" s="80" t="s">
        <v>11</v>
      </c>
      <c r="M3" s="80"/>
      <c r="N3" s="80" t="s">
        <v>50</v>
      </c>
      <c r="O3" s="80"/>
      <c r="P3" s="100"/>
    </row>
    <row r="4" spans="1:16" customFormat="1" ht="20.100000000000001" customHeight="1" x14ac:dyDescent="0.15">
      <c r="A4" s="9"/>
      <c r="B4" s="10"/>
      <c r="C4" s="109"/>
      <c r="D4" s="90"/>
      <c r="E4" s="90"/>
      <c r="F4" s="90"/>
      <c r="G4" s="90"/>
      <c r="H4" s="90"/>
      <c r="I4" s="90"/>
      <c r="J4" s="90"/>
      <c r="K4" s="90"/>
      <c r="L4" s="80" t="s">
        <v>12</v>
      </c>
      <c r="M4" s="80"/>
      <c r="N4" s="80" t="s">
        <v>13</v>
      </c>
      <c r="O4" s="80"/>
      <c r="P4" s="100"/>
    </row>
    <row r="5" spans="1:16" customFormat="1" ht="20.100000000000001" customHeight="1" x14ac:dyDescent="0.15">
      <c r="A5" s="112" t="s">
        <v>51</v>
      </c>
      <c r="B5" s="113"/>
      <c r="C5" s="113"/>
      <c r="D5" s="113"/>
      <c r="E5" s="113"/>
      <c r="F5" s="113" t="s">
        <v>52</v>
      </c>
      <c r="G5" s="113"/>
      <c r="H5" s="113"/>
      <c r="I5" s="113"/>
      <c r="J5" s="113"/>
      <c r="K5" s="113"/>
      <c r="L5" s="94" t="s">
        <v>14</v>
      </c>
      <c r="M5" s="94"/>
      <c r="N5" s="94" t="s">
        <v>53</v>
      </c>
      <c r="O5" s="94"/>
      <c r="P5" s="95"/>
    </row>
    <row r="6" spans="1:16" s="2" customFormat="1" ht="15" customHeight="1" x14ac:dyDescent="0.15">
      <c r="A6" s="101" t="s">
        <v>15</v>
      </c>
      <c r="B6" s="103" t="s">
        <v>16</v>
      </c>
      <c r="C6" s="103" t="s">
        <v>17</v>
      </c>
      <c r="D6" s="104" t="s">
        <v>18</v>
      </c>
      <c r="E6" s="104" t="s">
        <v>19</v>
      </c>
      <c r="F6" s="104" t="s">
        <v>20</v>
      </c>
      <c r="G6" s="104" t="s">
        <v>21</v>
      </c>
      <c r="H6" s="111" t="s">
        <v>22</v>
      </c>
      <c r="I6" s="111" t="s">
        <v>23</v>
      </c>
      <c r="J6" s="104" t="s">
        <v>24</v>
      </c>
      <c r="K6" s="104" t="s">
        <v>25</v>
      </c>
      <c r="L6" s="104" t="s">
        <v>26</v>
      </c>
      <c r="M6" s="104" t="s">
        <v>27</v>
      </c>
      <c r="N6" s="110" t="s">
        <v>28</v>
      </c>
      <c r="O6" s="110" t="s">
        <v>29</v>
      </c>
      <c r="P6" s="105" t="s">
        <v>5</v>
      </c>
    </row>
    <row r="7" spans="1:16" s="3" customFormat="1" ht="15" customHeight="1" x14ac:dyDescent="0.15">
      <c r="A7" s="102"/>
      <c r="B7" s="84"/>
      <c r="C7" s="84"/>
      <c r="D7" s="76"/>
      <c r="E7" s="76"/>
      <c r="F7" s="76"/>
      <c r="G7" s="76"/>
      <c r="H7" s="88"/>
      <c r="I7" s="88"/>
      <c r="J7" s="76"/>
      <c r="K7" s="76"/>
      <c r="L7" s="76"/>
      <c r="M7" s="76"/>
      <c r="N7" s="86"/>
      <c r="O7" s="86"/>
      <c r="P7" s="106"/>
    </row>
    <row r="8" spans="1:16" s="3" customFormat="1" ht="30" customHeight="1" x14ac:dyDescent="0.15">
      <c r="A8" s="11">
        <f>ROW()-7</f>
        <v>1</v>
      </c>
      <c r="B8" s="12" t="s">
        <v>54</v>
      </c>
      <c r="C8" s="12" t="s">
        <v>54</v>
      </c>
      <c r="D8" s="13" t="s">
        <v>55</v>
      </c>
      <c r="E8" s="12"/>
      <c r="F8" s="14" t="s">
        <v>30</v>
      </c>
      <c r="G8" s="12"/>
      <c r="H8" s="15" t="s">
        <v>48</v>
      </c>
      <c r="I8" s="16" t="s">
        <v>36</v>
      </c>
      <c r="J8" s="16"/>
      <c r="K8" s="17" t="s">
        <v>33</v>
      </c>
      <c r="L8" s="17"/>
      <c r="M8" s="14">
        <v>1</v>
      </c>
      <c r="N8" s="14">
        <f t="shared" ref="N8:N16" si="0">M8*40000</f>
        <v>40000</v>
      </c>
      <c r="O8" s="14" t="s">
        <v>56</v>
      </c>
      <c r="P8" s="18"/>
    </row>
    <row r="9" spans="1:16" s="3" customFormat="1" ht="30" customHeight="1" x14ac:dyDescent="0.15">
      <c r="A9" s="11">
        <f>ROW()-7</f>
        <v>2</v>
      </c>
      <c r="B9" s="12" t="s">
        <v>57</v>
      </c>
      <c r="C9" s="12" t="s">
        <v>57</v>
      </c>
      <c r="D9" s="13" t="s">
        <v>58</v>
      </c>
      <c r="E9" s="12"/>
      <c r="F9" s="14" t="s">
        <v>30</v>
      </c>
      <c r="G9" s="12"/>
      <c r="H9" s="15" t="s">
        <v>48</v>
      </c>
      <c r="I9" s="16" t="s">
        <v>36</v>
      </c>
      <c r="J9" s="16"/>
      <c r="K9" s="17" t="s">
        <v>33</v>
      </c>
      <c r="L9" s="17"/>
      <c r="M9" s="14">
        <v>1</v>
      </c>
      <c r="N9" s="14">
        <f t="shared" si="0"/>
        <v>40000</v>
      </c>
      <c r="O9" s="14" t="s">
        <v>56</v>
      </c>
      <c r="P9" s="18"/>
    </row>
    <row r="10" spans="1:16" s="3" customFormat="1" ht="30" customHeight="1" x14ac:dyDescent="0.15">
      <c r="A10" s="11">
        <f>ROW()-7</f>
        <v>3</v>
      </c>
      <c r="B10" s="12" t="s">
        <v>59</v>
      </c>
      <c r="C10" s="12" t="s">
        <v>59</v>
      </c>
      <c r="D10" s="13" t="s">
        <v>60</v>
      </c>
      <c r="E10" s="12"/>
      <c r="F10" s="14" t="s">
        <v>30</v>
      </c>
      <c r="G10" s="12"/>
      <c r="H10" s="15" t="s">
        <v>48</v>
      </c>
      <c r="I10" s="16" t="s">
        <v>36</v>
      </c>
      <c r="J10" s="16"/>
      <c r="K10" s="17" t="s">
        <v>33</v>
      </c>
      <c r="L10" s="17"/>
      <c r="M10" s="14">
        <v>1</v>
      </c>
      <c r="N10" s="14">
        <f t="shared" si="0"/>
        <v>40000</v>
      </c>
      <c r="O10" s="14" t="s">
        <v>56</v>
      </c>
      <c r="P10" s="18"/>
    </row>
    <row r="11" spans="1:16" s="3" customFormat="1" ht="30" customHeight="1" x14ac:dyDescent="0.15">
      <c r="A11" s="11">
        <v>14</v>
      </c>
      <c r="B11" s="12" t="s">
        <v>61</v>
      </c>
      <c r="C11" s="12" t="s">
        <v>61</v>
      </c>
      <c r="D11" s="13" t="s">
        <v>62</v>
      </c>
      <c r="E11" s="12"/>
      <c r="F11" s="14" t="s">
        <v>30</v>
      </c>
      <c r="G11" s="12"/>
      <c r="H11" s="15" t="s">
        <v>48</v>
      </c>
      <c r="I11" s="16" t="s">
        <v>36</v>
      </c>
      <c r="J11" s="16"/>
      <c r="K11" s="17" t="s">
        <v>33</v>
      </c>
      <c r="L11" s="17"/>
      <c r="M11" s="14">
        <v>1</v>
      </c>
      <c r="N11" s="14">
        <f t="shared" si="0"/>
        <v>40000</v>
      </c>
      <c r="O11" s="14" t="s">
        <v>56</v>
      </c>
      <c r="P11" s="18"/>
    </row>
    <row r="12" spans="1:16" s="3" customFormat="1" ht="30" customHeight="1" x14ac:dyDescent="0.15">
      <c r="A12" s="11">
        <v>17</v>
      </c>
      <c r="B12" s="12" t="s">
        <v>63</v>
      </c>
      <c r="C12" s="12" t="s">
        <v>63</v>
      </c>
      <c r="D12" s="13" t="s">
        <v>64</v>
      </c>
      <c r="E12" s="12"/>
      <c r="F12" s="14" t="s">
        <v>30</v>
      </c>
      <c r="G12" s="12"/>
      <c r="H12" s="15" t="s">
        <v>48</v>
      </c>
      <c r="I12" s="16" t="s">
        <v>36</v>
      </c>
      <c r="J12" s="16"/>
      <c r="K12" s="17" t="s">
        <v>33</v>
      </c>
      <c r="L12" s="17"/>
      <c r="M12" s="14">
        <v>1</v>
      </c>
      <c r="N12" s="14">
        <f t="shared" si="0"/>
        <v>40000</v>
      </c>
      <c r="O12" s="14" t="s">
        <v>56</v>
      </c>
      <c r="P12" s="18"/>
    </row>
    <row r="13" spans="1:16" s="3" customFormat="1" ht="30" customHeight="1" x14ac:dyDescent="0.15">
      <c r="A13" s="11">
        <v>16</v>
      </c>
      <c r="B13" s="12" t="s">
        <v>65</v>
      </c>
      <c r="C13" s="12" t="s">
        <v>65</v>
      </c>
      <c r="D13" s="13" t="s">
        <v>66</v>
      </c>
      <c r="E13" s="12"/>
      <c r="F13" s="14" t="s">
        <v>30</v>
      </c>
      <c r="G13" s="12"/>
      <c r="H13" s="15" t="s">
        <v>48</v>
      </c>
      <c r="I13" s="16" t="s">
        <v>36</v>
      </c>
      <c r="J13" s="16"/>
      <c r="K13" s="17" t="s">
        <v>33</v>
      </c>
      <c r="L13" s="17"/>
      <c r="M13" s="14">
        <v>1</v>
      </c>
      <c r="N13" s="14">
        <f t="shared" si="0"/>
        <v>40000</v>
      </c>
      <c r="O13" s="14" t="s">
        <v>56</v>
      </c>
      <c r="P13" s="18"/>
    </row>
    <row r="14" spans="1:16" s="3" customFormat="1" ht="30" customHeight="1" x14ac:dyDescent="0.15">
      <c r="A14" s="11">
        <f>ROW()-7</f>
        <v>7</v>
      </c>
      <c r="B14" s="12" t="s">
        <v>67</v>
      </c>
      <c r="C14" s="12" t="s">
        <v>67</v>
      </c>
      <c r="D14" s="13" t="s">
        <v>68</v>
      </c>
      <c r="E14" s="12"/>
      <c r="F14" s="14" t="s">
        <v>30</v>
      </c>
      <c r="G14" s="12"/>
      <c r="H14" s="16" t="s">
        <v>44</v>
      </c>
      <c r="I14" s="16" t="s">
        <v>69</v>
      </c>
      <c r="J14" s="16"/>
      <c r="K14" s="17" t="s">
        <v>33</v>
      </c>
      <c r="L14" s="17"/>
      <c r="M14" s="14">
        <v>1</v>
      </c>
      <c r="N14" s="14">
        <f t="shared" si="0"/>
        <v>40000</v>
      </c>
      <c r="O14" s="14" t="s">
        <v>56</v>
      </c>
      <c r="P14" s="18"/>
    </row>
    <row r="15" spans="1:16" s="3" customFormat="1" ht="30" customHeight="1" x14ac:dyDescent="0.15">
      <c r="A15" s="11">
        <f>ROW()-7</f>
        <v>8</v>
      </c>
      <c r="B15" s="12" t="s">
        <v>70</v>
      </c>
      <c r="C15" s="12" t="s">
        <v>70</v>
      </c>
      <c r="D15" s="13" t="s">
        <v>71</v>
      </c>
      <c r="E15" s="12"/>
      <c r="F15" s="14" t="s">
        <v>30</v>
      </c>
      <c r="G15" s="12"/>
      <c r="H15" s="16" t="s">
        <v>44</v>
      </c>
      <c r="I15" s="16" t="s">
        <v>69</v>
      </c>
      <c r="J15" s="16"/>
      <c r="K15" s="17" t="s">
        <v>33</v>
      </c>
      <c r="L15" s="17"/>
      <c r="M15" s="14">
        <v>1</v>
      </c>
      <c r="N15" s="14">
        <f t="shared" si="0"/>
        <v>40000</v>
      </c>
      <c r="O15" s="14" t="s">
        <v>56</v>
      </c>
      <c r="P15" s="18"/>
    </row>
    <row r="16" spans="1:16" s="3" customFormat="1" ht="30" customHeight="1" x14ac:dyDescent="0.15">
      <c r="A16" s="11">
        <v>15</v>
      </c>
      <c r="B16" s="12" t="s">
        <v>72</v>
      </c>
      <c r="C16" s="12" t="s">
        <v>72</v>
      </c>
      <c r="D16" s="13" t="s">
        <v>73</v>
      </c>
      <c r="E16" s="12"/>
      <c r="F16" s="14" t="s">
        <v>30</v>
      </c>
      <c r="G16" s="12"/>
      <c r="H16" s="16" t="s">
        <v>44</v>
      </c>
      <c r="I16" s="16" t="s">
        <v>69</v>
      </c>
      <c r="J16" s="16"/>
      <c r="K16" s="17" t="s">
        <v>33</v>
      </c>
      <c r="L16" s="17"/>
      <c r="M16" s="14">
        <v>1</v>
      </c>
      <c r="N16" s="14">
        <f t="shared" si="0"/>
        <v>40000</v>
      </c>
      <c r="O16" s="14" t="s">
        <v>56</v>
      </c>
      <c r="P16" s="18"/>
    </row>
    <row r="17" spans="1:16" s="3" customFormat="1" ht="30" customHeight="1" x14ac:dyDescent="0.15">
      <c r="A17" s="11">
        <f t="shared" ref="A17:A23" si="1">ROW()-7</f>
        <v>10</v>
      </c>
      <c r="B17" s="12" t="s">
        <v>74</v>
      </c>
      <c r="C17" s="12" t="s">
        <v>74</v>
      </c>
      <c r="D17" s="13" t="s">
        <v>75</v>
      </c>
      <c r="E17" s="12"/>
      <c r="F17" s="14" t="s">
        <v>30</v>
      </c>
      <c r="G17" s="12"/>
      <c r="H17" s="15" t="s">
        <v>41</v>
      </c>
      <c r="I17" s="16" t="s">
        <v>76</v>
      </c>
      <c r="J17" s="16"/>
      <c r="K17" s="17" t="s">
        <v>33</v>
      </c>
      <c r="L17" s="17"/>
      <c r="M17" s="14">
        <v>1</v>
      </c>
      <c r="N17" s="14">
        <f t="shared" ref="N17:N27" si="2">M17*40000</f>
        <v>40000</v>
      </c>
      <c r="O17" s="14" t="s">
        <v>77</v>
      </c>
      <c r="P17" s="18"/>
    </row>
    <row r="18" spans="1:16" s="3" customFormat="1" ht="30" customHeight="1" x14ac:dyDescent="0.15">
      <c r="A18" s="11">
        <f t="shared" si="1"/>
        <v>11</v>
      </c>
      <c r="B18" s="12" t="s">
        <v>78</v>
      </c>
      <c r="C18" s="12" t="s">
        <v>78</v>
      </c>
      <c r="D18" s="13" t="s">
        <v>79</v>
      </c>
      <c r="E18" s="12"/>
      <c r="F18" s="14" t="s">
        <v>30</v>
      </c>
      <c r="G18" s="12"/>
      <c r="H18" s="15" t="s">
        <v>80</v>
      </c>
      <c r="I18" s="16" t="s">
        <v>81</v>
      </c>
      <c r="J18" s="16"/>
      <c r="K18" s="17" t="s">
        <v>33</v>
      </c>
      <c r="L18" s="17"/>
      <c r="M18" s="14">
        <v>1</v>
      </c>
      <c r="N18" s="14">
        <f t="shared" si="2"/>
        <v>40000</v>
      </c>
      <c r="O18" s="14" t="s">
        <v>77</v>
      </c>
      <c r="P18" s="18"/>
    </row>
    <row r="19" spans="1:16" s="3" customFormat="1" ht="30" customHeight="1" x14ac:dyDescent="0.15">
      <c r="A19" s="11">
        <f t="shared" si="1"/>
        <v>12</v>
      </c>
      <c r="B19" s="12" t="s">
        <v>82</v>
      </c>
      <c r="C19" s="12" t="s">
        <v>82</v>
      </c>
      <c r="D19" s="13" t="s">
        <v>83</v>
      </c>
      <c r="E19" s="12"/>
      <c r="F19" s="14" t="s">
        <v>30</v>
      </c>
      <c r="G19" s="12"/>
      <c r="H19" s="15" t="s">
        <v>35</v>
      </c>
      <c r="I19" s="16" t="s">
        <v>84</v>
      </c>
      <c r="J19" s="16" t="s">
        <v>85</v>
      </c>
      <c r="K19" s="17" t="s">
        <v>33</v>
      </c>
      <c r="L19" s="17"/>
      <c r="M19" s="14">
        <v>1</v>
      </c>
      <c r="N19" s="14">
        <f t="shared" si="2"/>
        <v>40000</v>
      </c>
      <c r="O19" s="14" t="s">
        <v>77</v>
      </c>
      <c r="P19" s="18"/>
    </row>
    <row r="20" spans="1:16" s="3" customFormat="1" ht="30" customHeight="1" x14ac:dyDescent="0.15">
      <c r="A20" s="11">
        <f t="shared" si="1"/>
        <v>13</v>
      </c>
      <c r="B20" s="12" t="s">
        <v>86</v>
      </c>
      <c r="C20" s="12" t="s">
        <v>86</v>
      </c>
      <c r="D20" s="13" t="s">
        <v>87</v>
      </c>
      <c r="E20" s="12"/>
      <c r="F20" s="14" t="s">
        <v>30</v>
      </c>
      <c r="G20" s="12"/>
      <c r="H20" s="15" t="s">
        <v>35</v>
      </c>
      <c r="I20" s="16" t="s">
        <v>84</v>
      </c>
      <c r="J20" s="16" t="s">
        <v>85</v>
      </c>
      <c r="K20" s="17" t="s">
        <v>33</v>
      </c>
      <c r="L20" s="17"/>
      <c r="M20" s="14">
        <v>1</v>
      </c>
      <c r="N20" s="14">
        <f t="shared" si="2"/>
        <v>40000</v>
      </c>
      <c r="O20" s="14" t="s">
        <v>77</v>
      </c>
      <c r="P20" s="18"/>
    </row>
    <row r="21" spans="1:16" s="3" customFormat="1" ht="30" customHeight="1" x14ac:dyDescent="0.15">
      <c r="A21" s="11">
        <f t="shared" si="1"/>
        <v>14</v>
      </c>
      <c r="B21" s="12" t="s">
        <v>88</v>
      </c>
      <c r="C21" s="12" t="s">
        <v>88</v>
      </c>
      <c r="D21" s="13" t="s">
        <v>89</v>
      </c>
      <c r="E21" s="12"/>
      <c r="F21" s="14" t="s">
        <v>30</v>
      </c>
      <c r="G21" s="12"/>
      <c r="H21" s="15" t="s">
        <v>90</v>
      </c>
      <c r="I21" s="16" t="s">
        <v>36</v>
      </c>
      <c r="J21" s="16"/>
      <c r="K21" s="17" t="s">
        <v>33</v>
      </c>
      <c r="L21" s="17"/>
      <c r="M21" s="14">
        <v>1</v>
      </c>
      <c r="N21" s="14">
        <f t="shared" si="2"/>
        <v>40000</v>
      </c>
      <c r="O21" s="14" t="s">
        <v>77</v>
      </c>
      <c r="P21" s="18"/>
    </row>
    <row r="22" spans="1:16" s="3" customFormat="1" ht="30" customHeight="1" x14ac:dyDescent="0.15">
      <c r="A22" s="11">
        <f t="shared" si="1"/>
        <v>15</v>
      </c>
      <c r="B22" s="12" t="s">
        <v>91</v>
      </c>
      <c r="C22" s="12" t="s">
        <v>91</v>
      </c>
      <c r="D22" s="13" t="s">
        <v>92</v>
      </c>
      <c r="E22" s="12"/>
      <c r="F22" s="14" t="s">
        <v>30</v>
      </c>
      <c r="G22" s="12"/>
      <c r="H22" s="15" t="s">
        <v>35</v>
      </c>
      <c r="I22" s="16" t="s">
        <v>84</v>
      </c>
      <c r="J22" s="16"/>
      <c r="K22" s="17" t="s">
        <v>33</v>
      </c>
      <c r="L22" s="17"/>
      <c r="M22" s="14">
        <v>2</v>
      </c>
      <c r="N22" s="14">
        <f t="shared" si="2"/>
        <v>80000</v>
      </c>
      <c r="O22" s="14" t="s">
        <v>77</v>
      </c>
      <c r="P22" s="18"/>
    </row>
    <row r="23" spans="1:16" s="3" customFormat="1" ht="30" customHeight="1" x14ac:dyDescent="0.15">
      <c r="A23" s="11">
        <f t="shared" si="1"/>
        <v>16</v>
      </c>
      <c r="B23" s="12" t="s">
        <v>93</v>
      </c>
      <c r="C23" s="12" t="s">
        <v>93</v>
      </c>
      <c r="D23" s="13" t="s">
        <v>94</v>
      </c>
      <c r="E23" s="12"/>
      <c r="F23" s="14" t="s">
        <v>30</v>
      </c>
      <c r="G23" s="12"/>
      <c r="H23" s="15" t="s">
        <v>41</v>
      </c>
      <c r="I23" s="16" t="s">
        <v>95</v>
      </c>
      <c r="J23" s="16"/>
      <c r="K23" s="17" t="s">
        <v>33</v>
      </c>
      <c r="L23" s="17"/>
      <c r="M23" s="14">
        <v>1</v>
      </c>
      <c r="N23" s="14">
        <f t="shared" si="2"/>
        <v>40000</v>
      </c>
      <c r="O23" s="14" t="s">
        <v>77</v>
      </c>
      <c r="P23" s="18"/>
    </row>
    <row r="24" spans="1:16" s="3" customFormat="1" ht="30" customHeight="1" x14ac:dyDescent="0.15">
      <c r="A24" s="11">
        <v>13</v>
      </c>
      <c r="B24" s="12" t="s">
        <v>96</v>
      </c>
      <c r="C24" s="12" t="s">
        <v>96</v>
      </c>
      <c r="D24" s="13" t="s">
        <v>97</v>
      </c>
      <c r="E24" s="12"/>
      <c r="F24" s="14" t="s">
        <v>30</v>
      </c>
      <c r="G24" s="12"/>
      <c r="H24" s="15" t="s">
        <v>41</v>
      </c>
      <c r="I24" s="16" t="s">
        <v>95</v>
      </c>
      <c r="J24" s="16"/>
      <c r="K24" s="17" t="s">
        <v>33</v>
      </c>
      <c r="L24" s="17"/>
      <c r="M24" s="14">
        <v>1</v>
      </c>
      <c r="N24" s="14">
        <f t="shared" si="2"/>
        <v>40000</v>
      </c>
      <c r="O24" s="14" t="s">
        <v>77</v>
      </c>
      <c r="P24" s="18"/>
    </row>
    <row r="25" spans="1:16" s="3" customFormat="1" ht="30" customHeight="1" x14ac:dyDescent="0.15">
      <c r="A25" s="11">
        <v>18</v>
      </c>
      <c r="B25" s="12" t="s">
        <v>98</v>
      </c>
      <c r="C25" s="12" t="s">
        <v>98</v>
      </c>
      <c r="D25" s="13" t="s">
        <v>99</v>
      </c>
      <c r="E25" s="12"/>
      <c r="F25" s="14" t="s">
        <v>30</v>
      </c>
      <c r="G25" s="12"/>
      <c r="H25" s="15" t="s">
        <v>42</v>
      </c>
      <c r="I25" s="16" t="s">
        <v>36</v>
      </c>
      <c r="J25" s="16"/>
      <c r="K25" s="17" t="s">
        <v>33</v>
      </c>
      <c r="L25" s="17"/>
      <c r="M25" s="14">
        <v>1</v>
      </c>
      <c r="N25" s="14">
        <f t="shared" si="2"/>
        <v>40000</v>
      </c>
      <c r="O25" s="14" t="s">
        <v>77</v>
      </c>
      <c r="P25" s="18"/>
    </row>
    <row r="26" spans="1:16" s="3" customFormat="1" ht="30" customHeight="1" x14ac:dyDescent="0.15">
      <c r="A26" s="11">
        <v>19</v>
      </c>
      <c r="B26" s="12" t="s">
        <v>100</v>
      </c>
      <c r="C26" s="12" t="s">
        <v>100</v>
      </c>
      <c r="D26" s="13" t="s">
        <v>101</v>
      </c>
      <c r="E26" s="12"/>
      <c r="F26" s="14" t="s">
        <v>30</v>
      </c>
      <c r="G26" s="12"/>
      <c r="H26" s="15" t="s">
        <v>35</v>
      </c>
      <c r="I26" s="16" t="s">
        <v>102</v>
      </c>
      <c r="J26" s="16"/>
      <c r="K26" s="17" t="s">
        <v>33</v>
      </c>
      <c r="L26" s="17"/>
      <c r="M26" s="14">
        <v>1</v>
      </c>
      <c r="N26" s="14">
        <f t="shared" si="2"/>
        <v>40000</v>
      </c>
      <c r="O26" s="14" t="s">
        <v>77</v>
      </c>
      <c r="P26" s="18"/>
    </row>
    <row r="27" spans="1:16" s="3" customFormat="1" ht="30" customHeight="1" x14ac:dyDescent="0.15">
      <c r="A27" s="11">
        <v>20</v>
      </c>
      <c r="B27" s="12" t="s">
        <v>103</v>
      </c>
      <c r="C27" s="12" t="s">
        <v>103</v>
      </c>
      <c r="D27" s="13" t="s">
        <v>104</v>
      </c>
      <c r="E27" s="12"/>
      <c r="F27" s="14" t="s">
        <v>30</v>
      </c>
      <c r="G27" s="12"/>
      <c r="H27" s="15" t="s">
        <v>35</v>
      </c>
      <c r="I27" s="16" t="s">
        <v>105</v>
      </c>
      <c r="J27" s="16"/>
      <c r="K27" s="17" t="s">
        <v>33</v>
      </c>
      <c r="L27" s="17"/>
      <c r="M27" s="14">
        <v>1</v>
      </c>
      <c r="N27" s="14">
        <f t="shared" si="2"/>
        <v>40000</v>
      </c>
      <c r="O27" s="14" t="s">
        <v>77</v>
      </c>
      <c r="P27" s="18"/>
    </row>
    <row r="28" spans="1:16" s="3" customFormat="1" ht="30" customHeight="1" x14ac:dyDescent="0.15">
      <c r="A28" s="11">
        <v>21</v>
      </c>
      <c r="B28" s="12" t="s">
        <v>106</v>
      </c>
      <c r="C28" s="12" t="s">
        <v>106</v>
      </c>
      <c r="D28" s="13" t="s">
        <v>107</v>
      </c>
      <c r="E28" s="12"/>
      <c r="F28" s="14" t="s">
        <v>30</v>
      </c>
      <c r="G28" s="12"/>
      <c r="H28" s="15" t="s">
        <v>42</v>
      </c>
      <c r="I28" s="16" t="s">
        <v>36</v>
      </c>
      <c r="J28" s="16"/>
      <c r="K28" s="17" t="s">
        <v>33</v>
      </c>
      <c r="L28" s="17"/>
      <c r="M28" s="14">
        <v>1</v>
      </c>
      <c r="N28" s="14">
        <f t="shared" ref="N28:N33" si="3">M28*40000</f>
        <v>40000</v>
      </c>
      <c r="O28" s="14" t="s">
        <v>77</v>
      </c>
      <c r="P28" s="18"/>
    </row>
    <row r="29" spans="1:16" s="3" customFormat="1" ht="30" customHeight="1" x14ac:dyDescent="0.15">
      <c r="A29" s="11">
        <v>22</v>
      </c>
      <c r="B29" s="12" t="s">
        <v>108</v>
      </c>
      <c r="C29" s="12" t="s">
        <v>108</v>
      </c>
      <c r="D29" s="13" t="s">
        <v>109</v>
      </c>
      <c r="E29" s="12"/>
      <c r="F29" s="14" t="s">
        <v>30</v>
      </c>
      <c r="G29" s="12"/>
      <c r="H29" s="15" t="s">
        <v>41</v>
      </c>
      <c r="I29" s="16" t="s">
        <v>110</v>
      </c>
      <c r="J29" s="16"/>
      <c r="K29" s="17" t="s">
        <v>33</v>
      </c>
      <c r="L29" s="17"/>
      <c r="M29" s="14">
        <v>2</v>
      </c>
      <c r="N29" s="14">
        <f t="shared" si="3"/>
        <v>80000</v>
      </c>
      <c r="O29" s="14" t="s">
        <v>77</v>
      </c>
      <c r="P29" s="18"/>
    </row>
    <row r="30" spans="1:16" s="3" customFormat="1" ht="30" customHeight="1" x14ac:dyDescent="0.15">
      <c r="A30" s="11">
        <v>23</v>
      </c>
      <c r="B30" s="12" t="s">
        <v>111</v>
      </c>
      <c r="C30" s="12" t="s">
        <v>111</v>
      </c>
      <c r="D30" s="13" t="s">
        <v>112</v>
      </c>
      <c r="E30" s="12"/>
      <c r="F30" s="14" t="s">
        <v>30</v>
      </c>
      <c r="G30" s="12"/>
      <c r="H30" s="15" t="s">
        <v>35</v>
      </c>
      <c r="I30" s="16" t="s">
        <v>113</v>
      </c>
      <c r="J30" s="16"/>
      <c r="K30" s="17" t="s">
        <v>33</v>
      </c>
      <c r="L30" s="17"/>
      <c r="M30" s="14">
        <v>1</v>
      </c>
      <c r="N30" s="14">
        <f t="shared" si="3"/>
        <v>40000</v>
      </c>
      <c r="O30" s="14" t="s">
        <v>77</v>
      </c>
      <c r="P30" s="18"/>
    </row>
    <row r="31" spans="1:16" s="3" customFormat="1" ht="30" customHeight="1" x14ac:dyDescent="0.15">
      <c r="A31" s="11">
        <v>24</v>
      </c>
      <c r="B31" s="12" t="s">
        <v>114</v>
      </c>
      <c r="C31" s="12" t="s">
        <v>114</v>
      </c>
      <c r="D31" s="13" t="s">
        <v>115</v>
      </c>
      <c r="E31" s="12"/>
      <c r="F31" s="14" t="s">
        <v>30</v>
      </c>
      <c r="G31" s="12"/>
      <c r="H31" s="15" t="s">
        <v>41</v>
      </c>
      <c r="I31" s="16" t="s">
        <v>116</v>
      </c>
      <c r="J31" s="16"/>
      <c r="K31" s="17" t="s">
        <v>33</v>
      </c>
      <c r="L31" s="17"/>
      <c r="M31" s="14">
        <v>1</v>
      </c>
      <c r="N31" s="14">
        <f t="shared" si="3"/>
        <v>40000</v>
      </c>
      <c r="O31" s="14" t="s">
        <v>77</v>
      </c>
      <c r="P31" s="18"/>
    </row>
    <row r="32" spans="1:16" s="3" customFormat="1" ht="30" customHeight="1" x14ac:dyDescent="0.15">
      <c r="A32" s="11">
        <v>25</v>
      </c>
      <c r="B32" s="12" t="s">
        <v>117</v>
      </c>
      <c r="C32" s="12" t="s">
        <v>117</v>
      </c>
      <c r="D32" s="13" t="s">
        <v>118</v>
      </c>
      <c r="E32" s="12"/>
      <c r="F32" s="14" t="s">
        <v>30</v>
      </c>
      <c r="G32" s="12"/>
      <c r="H32" s="15" t="s">
        <v>42</v>
      </c>
      <c r="I32" s="16" t="s">
        <v>36</v>
      </c>
      <c r="J32" s="16"/>
      <c r="K32" s="17" t="s">
        <v>33</v>
      </c>
      <c r="L32" s="17"/>
      <c r="M32" s="14">
        <v>2</v>
      </c>
      <c r="N32" s="14">
        <f t="shared" si="3"/>
        <v>80000</v>
      </c>
      <c r="O32" s="14" t="s">
        <v>77</v>
      </c>
      <c r="P32" s="18"/>
    </row>
    <row r="33" spans="1:16" s="3" customFormat="1" ht="30" customHeight="1" x14ac:dyDescent="0.15">
      <c r="A33" s="11">
        <v>26</v>
      </c>
      <c r="B33" s="12" t="s">
        <v>119</v>
      </c>
      <c r="C33" s="12" t="s">
        <v>119</v>
      </c>
      <c r="D33" s="13" t="s">
        <v>120</v>
      </c>
      <c r="E33" s="12"/>
      <c r="F33" s="14" t="s">
        <v>30</v>
      </c>
      <c r="G33" s="12"/>
      <c r="H33" s="15" t="s">
        <v>35</v>
      </c>
      <c r="I33" s="16" t="s">
        <v>39</v>
      </c>
      <c r="J33" s="16"/>
      <c r="K33" s="17" t="s">
        <v>33</v>
      </c>
      <c r="L33" s="17"/>
      <c r="M33" s="14">
        <v>1</v>
      </c>
      <c r="N33" s="14">
        <f t="shared" si="3"/>
        <v>40000</v>
      </c>
      <c r="O33" s="14" t="s">
        <v>77</v>
      </c>
      <c r="P33" s="18"/>
    </row>
    <row r="34" spans="1:16" s="3" customFormat="1" ht="30" customHeight="1" x14ac:dyDescent="0.15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 xr:uid="{00000000-0009-0000-0000-000003000000}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  <mergeCell ref="A6:A7"/>
    <mergeCell ref="B6:B7"/>
    <mergeCell ref="C6:C7"/>
    <mergeCell ref="D6:D7"/>
    <mergeCell ref="E6:E7"/>
    <mergeCell ref="L5:M5"/>
    <mergeCell ref="N5:P5"/>
    <mergeCell ref="L1:M1"/>
    <mergeCell ref="N1:P1"/>
    <mergeCell ref="L2:M2"/>
    <mergeCell ref="N2:P2"/>
    <mergeCell ref="L3:M3"/>
    <mergeCell ref="N3:P3"/>
  </mergeCells>
  <phoneticPr fontId="24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topLeftCell="A3" workbookViewId="0">
      <selection activeCell="G21" sqref="G21"/>
    </sheetView>
  </sheetViews>
  <sheetFormatPr defaultColWidth="9" defaultRowHeight="13.5" x14ac:dyDescent="0.15"/>
  <sheetData>
    <row r="1" spans="1:1" x14ac:dyDescent="0.15">
      <c r="A1" s="1" t="s">
        <v>45</v>
      </c>
    </row>
    <row r="2" spans="1:1" x14ac:dyDescent="0.15">
      <c r="A2" s="1" t="s">
        <v>121</v>
      </c>
    </row>
    <row r="3" spans="1:1" x14ac:dyDescent="0.15">
      <c r="A3" s="1" t="s">
        <v>48</v>
      </c>
    </row>
    <row r="4" spans="1:1" x14ac:dyDescent="0.15">
      <c r="A4" s="1" t="s">
        <v>122</v>
      </c>
    </row>
    <row r="5" spans="1:1" x14ac:dyDescent="0.15">
      <c r="A5" s="1" t="s">
        <v>42</v>
      </c>
    </row>
    <row r="6" spans="1:1" x14ac:dyDescent="0.15">
      <c r="A6" s="1" t="s">
        <v>90</v>
      </c>
    </row>
    <row r="7" spans="1:1" x14ac:dyDescent="0.15">
      <c r="A7" s="1" t="s">
        <v>123</v>
      </c>
    </row>
    <row r="8" spans="1:1" x14ac:dyDescent="0.15">
      <c r="A8" s="1" t="s">
        <v>37</v>
      </c>
    </row>
    <row r="9" spans="1:1" x14ac:dyDescent="0.15">
      <c r="A9" s="1" t="s">
        <v>124</v>
      </c>
    </row>
    <row r="10" spans="1:1" x14ac:dyDescent="0.15">
      <c r="A10" s="1" t="s">
        <v>125</v>
      </c>
    </row>
    <row r="11" spans="1:1" x14ac:dyDescent="0.15">
      <c r="A11" s="1" t="s">
        <v>126</v>
      </c>
    </row>
    <row r="12" spans="1:1" x14ac:dyDescent="0.15">
      <c r="A12" s="1" t="s">
        <v>127</v>
      </c>
    </row>
    <row r="13" spans="1:1" x14ac:dyDescent="0.15">
      <c r="A13" s="1" t="s">
        <v>128</v>
      </c>
    </row>
    <row r="14" spans="1:1" x14ac:dyDescent="0.15">
      <c r="A14" s="1" t="s">
        <v>47</v>
      </c>
    </row>
    <row r="15" spans="1:1" x14ac:dyDescent="0.15">
      <c r="A15" s="1" t="s">
        <v>31</v>
      </c>
    </row>
    <row r="16" spans="1:1" x14ac:dyDescent="0.15">
      <c r="A16" s="1" t="s">
        <v>40</v>
      </c>
    </row>
    <row r="17" spans="1:1" x14ac:dyDescent="0.15">
      <c r="A17" s="1" t="s">
        <v>38</v>
      </c>
    </row>
    <row r="18" spans="1:1" x14ac:dyDescent="0.15">
      <c r="A18" s="1" t="s">
        <v>129</v>
      </c>
    </row>
    <row r="19" spans="1:1" x14ac:dyDescent="0.15">
      <c r="A19" s="1" t="s">
        <v>34</v>
      </c>
    </row>
    <row r="20" spans="1:1" x14ac:dyDescent="0.15">
      <c r="A20" s="1" t="s">
        <v>130</v>
      </c>
    </row>
    <row r="21" spans="1:1" x14ac:dyDescent="0.15">
      <c r="A21" s="1" t="s">
        <v>46</v>
      </c>
    </row>
    <row r="22" spans="1:1" x14ac:dyDescent="0.15">
      <c r="A22" s="1" t="s">
        <v>35</v>
      </c>
    </row>
    <row r="23" spans="1:1" x14ac:dyDescent="0.15">
      <c r="A23" s="1" t="s">
        <v>131</v>
      </c>
    </row>
    <row r="24" spans="1:1" x14ac:dyDescent="0.15">
      <c r="A24" s="1" t="s">
        <v>41</v>
      </c>
    </row>
    <row r="25" spans="1:1" x14ac:dyDescent="0.15">
      <c r="A25" s="1" t="s">
        <v>49</v>
      </c>
    </row>
    <row r="26" spans="1:1" x14ac:dyDescent="0.15">
      <c r="A26" s="1" t="s">
        <v>43</v>
      </c>
    </row>
    <row r="27" spans="1:1" x14ac:dyDescent="0.15">
      <c r="A27" s="1" t="s">
        <v>80</v>
      </c>
    </row>
    <row r="28" spans="1:1" x14ac:dyDescent="0.15">
      <c r="A28" s="1" t="s">
        <v>132</v>
      </c>
    </row>
    <row r="29" spans="1:1" x14ac:dyDescent="0.15">
      <c r="A29" s="1" t="s">
        <v>133</v>
      </c>
    </row>
  </sheetData>
  <phoneticPr fontId="24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封面 </vt:lpstr>
      <vt:lpstr>外购件开发申请单 (G3电动)</vt:lpstr>
      <vt:lpstr>河北-外购件申请单</vt:lpstr>
      <vt:lpstr>零件类型</vt:lpstr>
      <vt:lpstr>'河北-外购件申请单'!Print_Area</vt:lpstr>
      <vt:lpstr>'外购件开发申请单 (G3电动)'!Print_Area</vt:lpstr>
      <vt:lpstr>'河北-外购件申请单'!Print_Titles</vt:lpstr>
      <vt:lpstr>'外购件开发申请单 (G3电动)'!Print_Titles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张汉青</cp:lastModifiedBy>
  <cp:lastPrinted>2022-01-20T07:12:00Z</cp:lastPrinted>
  <dcterms:created xsi:type="dcterms:W3CDTF">2006-09-13T11:21:00Z</dcterms:created>
  <dcterms:modified xsi:type="dcterms:W3CDTF">2023-04-11T02:23:22Z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