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40" windowHeight="7750"/>
  </bookViews>
  <sheets>
    <sheet name="Sheet1" sheetId="1" r:id="rId1"/>
  </sheets>
  <definedNames>
    <definedName name="_xlnm._FilterDatabase" localSheetId="0" hidden="1">Sheet1!$A$1:$J$40</definedName>
    <definedName name="_xlnm.Print_Titles" localSheetId="0">Sheet1!$1:$1</definedName>
    <definedName name="_xlnm.Print_Area" localSheetId="0">Sheet1!$A$1:$J$40</definedName>
  </definedNames>
  <calcPr calcId="144525"/>
</workbook>
</file>

<file path=xl/sharedStrings.xml><?xml version="1.0" encoding="utf-8"?>
<sst xmlns="http://schemas.openxmlformats.org/spreadsheetml/2006/main" count="105">
  <si>
    <t>序号</t>
  </si>
  <si>
    <t>项目编码</t>
  </si>
  <si>
    <t>项目名称</t>
  </si>
  <si>
    <t>物料编码</t>
  </si>
  <si>
    <t>物料名称</t>
  </si>
  <si>
    <t>原采购供应商</t>
  </si>
  <si>
    <t>数量</t>
  </si>
  <si>
    <t>单价</t>
  </si>
  <si>
    <t>价格</t>
  </si>
  <si>
    <t>备注</t>
  </si>
  <si>
    <t>ZY2130</t>
  </si>
  <si>
    <t>欧马可升级</t>
  </si>
  <si>
    <t>SLT0010873</t>
  </si>
  <si>
    <t>24V靠背加热垫总成</t>
  </si>
  <si>
    <t>吉林德邦电子</t>
  </si>
  <si>
    <t>SLT0011273</t>
  </si>
  <si>
    <t>靠背通风袋体</t>
  </si>
  <si>
    <t>SLT0011429</t>
  </si>
  <si>
    <t>12V靠背加热垫总成</t>
  </si>
  <si>
    <t>SLT0010992</t>
  </si>
  <si>
    <t>减震座椅24V座垫加热垫总成</t>
  </si>
  <si>
    <t>SLT0011301</t>
  </si>
  <si>
    <t>24V座垫通风轴流风扇总成</t>
  </si>
  <si>
    <t>SLT0011215</t>
  </si>
  <si>
    <t>单通风线束总成</t>
  </si>
  <si>
    <t>SLT0011325</t>
  </si>
  <si>
    <t>单加热线束总成</t>
  </si>
  <si>
    <t>SHT0010958</t>
  </si>
  <si>
    <t>风扇（24V）</t>
  </si>
  <si>
    <t>SLT0011307</t>
  </si>
  <si>
    <t>通风加热线束总成</t>
  </si>
  <si>
    <t>BEC0010214</t>
  </si>
  <si>
    <t>24V通风加热集成控制器总成</t>
  </si>
  <si>
    <t>SLT0011430</t>
  </si>
  <si>
    <t>12V离心风扇</t>
  </si>
  <si>
    <t>SLT0010937</t>
  </si>
  <si>
    <t>坐垫通风袋体</t>
  </si>
  <si>
    <t>SHT0010956</t>
  </si>
  <si>
    <t>转接风道</t>
  </si>
  <si>
    <t>BEC0010216</t>
  </si>
  <si>
    <t>12V单加热控制器总成</t>
  </si>
  <si>
    <t>BEC0010217</t>
  </si>
  <si>
    <t>24V单通风控制器总成</t>
  </si>
  <si>
    <t>SLT0011437</t>
  </si>
  <si>
    <t>12V座垫加热系统总成</t>
  </si>
  <si>
    <t>SHT0010959</t>
  </si>
  <si>
    <t>减震钉</t>
  </si>
  <si>
    <t>SLT0011053</t>
  </si>
  <si>
    <t>副驾靠背背板总成</t>
  </si>
  <si>
    <t>方基恒达</t>
  </si>
  <si>
    <t>SLT0011198</t>
  </si>
  <si>
    <t>小背固定背板总成</t>
  </si>
  <si>
    <t>SLT0011178</t>
  </si>
  <si>
    <t>SLT0011197</t>
  </si>
  <si>
    <t>翻转背板本体</t>
  </si>
  <si>
    <t>SLT0011177</t>
  </si>
  <si>
    <t>SLT0011302</t>
  </si>
  <si>
    <t>座垫通风3D网格</t>
  </si>
  <si>
    <t>新梦顶</t>
  </si>
  <si>
    <t>SLT0011303</t>
  </si>
  <si>
    <t>舒适性海绵</t>
  </si>
  <si>
    <t>芜湖卓人</t>
  </si>
  <si>
    <t>SLT0011274</t>
  </si>
  <si>
    <t>气腰托总成</t>
  </si>
  <si>
    <t>北京美好生活</t>
  </si>
  <si>
    <t>SLT0011313</t>
  </si>
  <si>
    <t>侧翼气袋支撑总成</t>
  </si>
  <si>
    <t>SLT0010910</t>
  </si>
  <si>
    <t>扶手旋转轴</t>
  </si>
  <si>
    <t>江苏凌派</t>
  </si>
  <si>
    <t>ZY2002</t>
  </si>
  <si>
    <t>H4-2.2</t>
  </si>
  <si>
    <t>BEC0010190</t>
  </si>
  <si>
    <t>安全带插锁线延长线</t>
  </si>
  <si>
    <t>华夏电子</t>
  </si>
  <si>
    <t>SHT0014071</t>
  </si>
  <si>
    <t>驾驶员靠背护面总成</t>
  </si>
  <si>
    <t>廊坊东平</t>
  </si>
  <si>
    <t>SHT0014096</t>
  </si>
  <si>
    <t>驾驶员座垫护面总成</t>
  </si>
  <si>
    <t>SHT0014074</t>
  </si>
  <si>
    <t>副驾驶员靠背护面总成</t>
  </si>
  <si>
    <t>SHT0014079</t>
  </si>
  <si>
    <t>副驾驶员座垫护面总成</t>
  </si>
  <si>
    <t>ZY2208</t>
  </si>
  <si>
    <t>北奔H20</t>
  </si>
  <si>
    <t>BEC0010184</t>
  </si>
  <si>
    <t>靠背加热垫总成</t>
  </si>
  <si>
    <t>ZY2209</t>
  </si>
  <si>
    <t>BEC0010160</t>
  </si>
  <si>
    <t>坐垫加热垫总成</t>
  </si>
  <si>
    <t>ZY2212</t>
  </si>
  <si>
    <t>BEC0010200</t>
  </si>
  <si>
    <t>通风加热SBR线束</t>
  </si>
  <si>
    <t>ZY2213</t>
  </si>
  <si>
    <t>BEC0010198</t>
  </si>
  <si>
    <t>离位检测总成</t>
  </si>
  <si>
    <t>ZY2129</t>
  </si>
  <si>
    <t>汕德卡座椅</t>
  </si>
  <si>
    <t>SHT0013272</t>
  </si>
  <si>
    <t>主驾升降调节手柄总成</t>
  </si>
  <si>
    <t>安路普</t>
  </si>
  <si>
    <t>BEC0010110</t>
  </si>
  <si>
    <t>加热开关</t>
  </si>
  <si>
    <t>温州鑫锐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</si>
</sst>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);[Red]\(0.00\)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6" fillId="1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2" borderId="6" applyNumberFormat="0" applyFon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7" fillId="19" borderId="8" applyNumberFormat="0" applyAlignment="0" applyProtection="0">
      <alignment vertical="center"/>
    </xf>
    <xf numFmtId="0" fontId="19" fillId="19" borderId="7" applyNumberFormat="0" applyAlignment="0" applyProtection="0">
      <alignment vertical="center"/>
    </xf>
    <xf numFmtId="0" fontId="9" fillId="7" borderId="5" applyNumberFormat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3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2" borderId="0" xfId="0" applyFont="1" applyFill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>
      <alignment vertical="center"/>
    </xf>
    <xf numFmtId="0" fontId="0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>
      <alignment vertical="center"/>
    </xf>
    <xf numFmtId="0" fontId="1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 wrapText="1"/>
    </xf>
    <xf numFmtId="176" fontId="0" fillId="0" borderId="2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vertical="center" wrapText="1"/>
    </xf>
    <xf numFmtId="176" fontId="0" fillId="2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0"/>
  <sheetViews>
    <sheetView tabSelected="1" view="pageBreakPreview" zoomScaleNormal="90" zoomScaleSheetLayoutView="100" topLeftCell="A7" workbookViewId="0">
      <selection activeCell="J40" sqref="J40"/>
    </sheetView>
  </sheetViews>
  <sheetFormatPr defaultColWidth="9" defaultRowHeight="14"/>
  <cols>
    <col min="1" max="1" width="5.72727272727273" style="1" customWidth="1"/>
    <col min="2" max="2" width="9.54545454545454" style="4" customWidth="1"/>
    <col min="3" max="3" width="11.8181818181818" style="4" customWidth="1"/>
    <col min="4" max="4" width="11.8181818181818" style="1" customWidth="1"/>
    <col min="5" max="5" width="28.6363636363636" style="1" customWidth="1"/>
    <col min="6" max="6" width="14" style="1" customWidth="1"/>
    <col min="7" max="7" width="5.72727272727273" style="1" customWidth="1"/>
    <col min="8" max="8" width="7.54545454545455" style="5" customWidth="1"/>
    <col min="9" max="9" width="10.6363636363636" style="5" customWidth="1"/>
    <col min="10" max="10" width="21.2727272727273" style="6" customWidth="1"/>
    <col min="11" max="11" width="38.8181818181818" style="1" customWidth="1"/>
    <col min="12" max="16384" width="9" style="1"/>
  </cols>
  <sheetData>
    <row r="1" ht="25" customHeight="1" spans="1:10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  <c r="F1" s="7" t="s">
        <v>5</v>
      </c>
      <c r="G1" s="7" t="s">
        <v>6</v>
      </c>
      <c r="H1" s="8" t="s">
        <v>7</v>
      </c>
      <c r="I1" s="8" t="s">
        <v>8</v>
      </c>
      <c r="J1" s="28" t="s">
        <v>9</v>
      </c>
    </row>
    <row r="2" s="1" customFormat="1" ht="25" customHeight="1" spans="1:10">
      <c r="A2" s="9">
        <f>ROW()-1</f>
        <v>1</v>
      </c>
      <c r="B2" s="9" t="s">
        <v>10</v>
      </c>
      <c r="C2" s="9" t="s">
        <v>11</v>
      </c>
      <c r="D2" s="9" t="s">
        <v>12</v>
      </c>
      <c r="E2" s="9" t="s">
        <v>13</v>
      </c>
      <c r="F2" s="9" t="s">
        <v>14</v>
      </c>
      <c r="G2" s="10">
        <v>40</v>
      </c>
      <c r="H2" s="11">
        <v>18.95</v>
      </c>
      <c r="I2" s="11">
        <f>H2*G2</f>
        <v>758</v>
      </c>
      <c r="J2" s="29"/>
    </row>
    <row r="3" s="2" customFormat="1" ht="25" customHeight="1" spans="1:10">
      <c r="A3" s="9">
        <f>ROW()-1</f>
        <v>2</v>
      </c>
      <c r="B3" s="9" t="s">
        <v>10</v>
      </c>
      <c r="C3" s="9" t="s">
        <v>11</v>
      </c>
      <c r="D3" s="9" t="s">
        <v>15</v>
      </c>
      <c r="E3" s="9" t="s">
        <v>16</v>
      </c>
      <c r="F3" s="9" t="s">
        <v>14</v>
      </c>
      <c r="G3" s="10">
        <v>96</v>
      </c>
      <c r="H3" s="11">
        <v>15.8</v>
      </c>
      <c r="I3" s="11">
        <f>H3*G3</f>
        <v>1516.8</v>
      </c>
      <c r="J3" s="29"/>
    </row>
    <row r="4" s="2" customFormat="1" ht="25" customHeight="1" spans="1:10">
      <c r="A4" s="9">
        <f t="shared" ref="A4:A13" si="0">ROW()-1</f>
        <v>3</v>
      </c>
      <c r="B4" s="9" t="s">
        <v>10</v>
      </c>
      <c r="C4" s="9" t="s">
        <v>11</v>
      </c>
      <c r="D4" s="9" t="s">
        <v>17</v>
      </c>
      <c r="E4" s="9" t="s">
        <v>18</v>
      </c>
      <c r="F4" s="9" t="s">
        <v>14</v>
      </c>
      <c r="G4" s="10">
        <v>55</v>
      </c>
      <c r="H4" s="11">
        <v>18.95</v>
      </c>
      <c r="I4" s="11">
        <f>H4*G4</f>
        <v>1042.25</v>
      </c>
      <c r="J4" s="29"/>
    </row>
    <row r="5" s="2" customFormat="1" ht="25" customHeight="1" spans="1:10">
      <c r="A5" s="9">
        <f t="shared" si="0"/>
        <v>4</v>
      </c>
      <c r="B5" s="9" t="s">
        <v>10</v>
      </c>
      <c r="C5" s="9" t="s">
        <v>11</v>
      </c>
      <c r="D5" s="9" t="s">
        <v>19</v>
      </c>
      <c r="E5" s="9" t="s">
        <v>20</v>
      </c>
      <c r="F5" s="9" t="s">
        <v>14</v>
      </c>
      <c r="G5" s="10">
        <v>39</v>
      </c>
      <c r="H5" s="11">
        <v>24.96</v>
      </c>
      <c r="I5" s="11">
        <f>H5*G5</f>
        <v>973.44</v>
      </c>
      <c r="J5" s="29"/>
    </row>
    <row r="6" s="1" customFormat="1" ht="25" customHeight="1" spans="1:10">
      <c r="A6" s="9">
        <f t="shared" si="0"/>
        <v>5</v>
      </c>
      <c r="B6" s="9" t="s">
        <v>10</v>
      </c>
      <c r="C6" s="9" t="s">
        <v>11</v>
      </c>
      <c r="D6" s="9" t="s">
        <v>21</v>
      </c>
      <c r="E6" s="9" t="s">
        <v>22</v>
      </c>
      <c r="F6" s="9" t="s">
        <v>14</v>
      </c>
      <c r="G6" s="10">
        <v>35</v>
      </c>
      <c r="H6" s="11">
        <v>85.5</v>
      </c>
      <c r="I6" s="11">
        <f t="shared" ref="I6:I22" si="1">H6*G6</f>
        <v>2992.5</v>
      </c>
      <c r="J6" s="29"/>
    </row>
    <row r="7" s="2" customFormat="1" ht="25" customHeight="1" spans="1:10">
      <c r="A7" s="9">
        <f t="shared" si="0"/>
        <v>6</v>
      </c>
      <c r="B7" s="9" t="s">
        <v>10</v>
      </c>
      <c r="C7" s="9" t="s">
        <v>11</v>
      </c>
      <c r="D7" s="9" t="s">
        <v>23</v>
      </c>
      <c r="E7" s="9" t="s">
        <v>24</v>
      </c>
      <c r="F7" s="9" t="s">
        <v>14</v>
      </c>
      <c r="G7" s="10">
        <v>50</v>
      </c>
      <c r="H7" s="11">
        <v>48.5</v>
      </c>
      <c r="I7" s="11">
        <f t="shared" si="1"/>
        <v>2425</v>
      </c>
      <c r="J7" s="29"/>
    </row>
    <row r="8" s="2" customFormat="1" ht="25" customHeight="1" spans="1:10">
      <c r="A8" s="9">
        <f t="shared" si="0"/>
        <v>7</v>
      </c>
      <c r="B8" s="9" t="s">
        <v>10</v>
      </c>
      <c r="C8" s="9" t="s">
        <v>11</v>
      </c>
      <c r="D8" s="9" t="s">
        <v>25</v>
      </c>
      <c r="E8" s="9" t="s">
        <v>26</v>
      </c>
      <c r="F8" s="9" t="s">
        <v>14</v>
      </c>
      <c r="G8" s="10">
        <v>60</v>
      </c>
      <c r="H8" s="11">
        <v>48.5</v>
      </c>
      <c r="I8" s="11">
        <f t="shared" si="1"/>
        <v>2910</v>
      </c>
      <c r="J8" s="29"/>
    </row>
    <row r="9" s="1" customFormat="1" ht="25" customHeight="1" spans="1:10">
      <c r="A9" s="9">
        <f t="shared" si="0"/>
        <v>8</v>
      </c>
      <c r="B9" s="9" t="s">
        <v>10</v>
      </c>
      <c r="C9" s="9" t="s">
        <v>11</v>
      </c>
      <c r="D9" s="9" t="s">
        <v>27</v>
      </c>
      <c r="E9" s="9" t="s">
        <v>28</v>
      </c>
      <c r="F9" s="9" t="s">
        <v>14</v>
      </c>
      <c r="G9" s="10">
        <v>29</v>
      </c>
      <c r="H9" s="11">
        <v>58.7592</v>
      </c>
      <c r="I9" s="11">
        <f t="shared" si="1"/>
        <v>1704.0168</v>
      </c>
      <c r="J9" s="29"/>
    </row>
    <row r="10" s="1" customFormat="1" ht="25" customHeight="1" spans="1:10">
      <c r="A10" s="9">
        <f t="shared" si="0"/>
        <v>9</v>
      </c>
      <c r="B10" s="9" t="s">
        <v>10</v>
      </c>
      <c r="C10" s="9" t="s">
        <v>11</v>
      </c>
      <c r="D10" s="9" t="s">
        <v>29</v>
      </c>
      <c r="E10" s="9" t="s">
        <v>30</v>
      </c>
      <c r="F10" s="9" t="s">
        <v>14</v>
      </c>
      <c r="G10" s="10">
        <v>38</v>
      </c>
      <c r="H10" s="11">
        <v>58.5</v>
      </c>
      <c r="I10" s="11">
        <f t="shared" si="1"/>
        <v>2223</v>
      </c>
      <c r="J10" s="29"/>
    </row>
    <row r="11" s="2" customFormat="1" ht="25" customHeight="1" spans="1:10">
      <c r="A11" s="9">
        <f t="shared" si="0"/>
        <v>10</v>
      </c>
      <c r="B11" s="9" t="s">
        <v>10</v>
      </c>
      <c r="C11" s="9" t="s">
        <v>11</v>
      </c>
      <c r="D11" s="9" t="s">
        <v>31</v>
      </c>
      <c r="E11" s="9" t="s">
        <v>32</v>
      </c>
      <c r="F11" s="9" t="s">
        <v>14</v>
      </c>
      <c r="G11" s="10">
        <v>95</v>
      </c>
      <c r="H11" s="11">
        <v>60</v>
      </c>
      <c r="I11" s="11">
        <f t="shared" si="1"/>
        <v>5700</v>
      </c>
      <c r="J11" s="29"/>
    </row>
    <row r="12" s="1" customFormat="1" ht="25" customHeight="1" spans="1:10">
      <c r="A12" s="9">
        <f t="shared" si="0"/>
        <v>11</v>
      </c>
      <c r="B12" s="9" t="s">
        <v>10</v>
      </c>
      <c r="C12" s="9" t="s">
        <v>11</v>
      </c>
      <c r="D12" s="9" t="s">
        <v>33</v>
      </c>
      <c r="E12" s="9" t="s">
        <v>34</v>
      </c>
      <c r="F12" s="9" t="s">
        <v>14</v>
      </c>
      <c r="G12" s="9">
        <v>3</v>
      </c>
      <c r="H12" s="12">
        <v>60.58</v>
      </c>
      <c r="I12" s="11">
        <f t="shared" si="1"/>
        <v>181.74</v>
      </c>
      <c r="J12" s="29"/>
    </row>
    <row r="13" s="1" customFormat="1" ht="25" customHeight="1" spans="1:10">
      <c r="A13" s="9">
        <f t="shared" si="0"/>
        <v>12</v>
      </c>
      <c r="B13" s="9" t="s">
        <v>10</v>
      </c>
      <c r="C13" s="9" t="s">
        <v>11</v>
      </c>
      <c r="D13" s="9" t="s">
        <v>35</v>
      </c>
      <c r="E13" s="9" t="s">
        <v>36</v>
      </c>
      <c r="F13" s="9" t="s">
        <v>14</v>
      </c>
      <c r="G13" s="9">
        <v>25</v>
      </c>
      <c r="H13" s="12">
        <v>15.8</v>
      </c>
      <c r="I13" s="11">
        <f t="shared" si="1"/>
        <v>395</v>
      </c>
      <c r="J13" s="29"/>
    </row>
    <row r="14" s="1" customFormat="1" ht="25" customHeight="1" spans="1:10">
      <c r="A14" s="9">
        <f t="shared" ref="A14:A23" si="2">ROW()-1</f>
        <v>13</v>
      </c>
      <c r="B14" s="9" t="s">
        <v>10</v>
      </c>
      <c r="C14" s="9" t="s">
        <v>11</v>
      </c>
      <c r="D14" s="9" t="s">
        <v>37</v>
      </c>
      <c r="E14" s="9" t="s">
        <v>38</v>
      </c>
      <c r="F14" s="9" t="s">
        <v>14</v>
      </c>
      <c r="G14" s="9">
        <v>55</v>
      </c>
      <c r="H14" s="12">
        <v>6.4452</v>
      </c>
      <c r="I14" s="11">
        <f t="shared" si="1"/>
        <v>354.486</v>
      </c>
      <c r="J14" s="29"/>
    </row>
    <row r="15" s="1" customFormat="1" ht="25" customHeight="1" spans="1:10">
      <c r="A15" s="9">
        <f t="shared" si="2"/>
        <v>14</v>
      </c>
      <c r="B15" s="9" t="s">
        <v>10</v>
      </c>
      <c r="C15" s="9" t="s">
        <v>11</v>
      </c>
      <c r="D15" s="9" t="s">
        <v>39</v>
      </c>
      <c r="E15" s="9" t="s">
        <v>40</v>
      </c>
      <c r="F15" s="9" t="s">
        <v>14</v>
      </c>
      <c r="G15" s="9">
        <v>25</v>
      </c>
      <c r="H15" s="12">
        <v>50</v>
      </c>
      <c r="I15" s="11">
        <f t="shared" si="1"/>
        <v>1250</v>
      </c>
      <c r="J15" s="29"/>
    </row>
    <row r="16" s="1" customFormat="1" ht="25" customHeight="1" spans="1:10">
      <c r="A16" s="9">
        <f t="shared" si="2"/>
        <v>15</v>
      </c>
      <c r="B16" s="9" t="s">
        <v>10</v>
      </c>
      <c r="C16" s="9" t="s">
        <v>11</v>
      </c>
      <c r="D16" s="9" t="s">
        <v>41</v>
      </c>
      <c r="E16" s="9" t="s">
        <v>42</v>
      </c>
      <c r="F16" s="9" t="s">
        <v>14</v>
      </c>
      <c r="G16" s="9">
        <v>25</v>
      </c>
      <c r="H16" s="12">
        <v>50</v>
      </c>
      <c r="I16" s="11">
        <f t="shared" si="1"/>
        <v>1250</v>
      </c>
      <c r="J16" s="29"/>
    </row>
    <row r="17" s="1" customFormat="1" ht="25" customHeight="1" spans="1:10">
      <c r="A17" s="9">
        <f t="shared" si="2"/>
        <v>16</v>
      </c>
      <c r="B17" s="9" t="s">
        <v>10</v>
      </c>
      <c r="C17" s="9" t="s">
        <v>11</v>
      </c>
      <c r="D17" s="9" t="s">
        <v>43</v>
      </c>
      <c r="E17" s="9" t="s">
        <v>44</v>
      </c>
      <c r="F17" s="9" t="s">
        <v>14</v>
      </c>
      <c r="G17" s="9">
        <v>55</v>
      </c>
      <c r="H17" s="12">
        <v>24.96</v>
      </c>
      <c r="I17" s="11">
        <f t="shared" si="1"/>
        <v>1372.8</v>
      </c>
      <c r="J17" s="29"/>
    </row>
    <row r="18" s="1" customFormat="1" ht="25" customHeight="1" spans="1:10">
      <c r="A18" s="9">
        <f t="shared" si="2"/>
        <v>17</v>
      </c>
      <c r="B18" s="9" t="s">
        <v>10</v>
      </c>
      <c r="C18" s="9" t="s">
        <v>11</v>
      </c>
      <c r="D18" s="9" t="s">
        <v>45</v>
      </c>
      <c r="E18" s="9" t="s">
        <v>46</v>
      </c>
      <c r="F18" s="9" t="s">
        <v>14</v>
      </c>
      <c r="G18" s="9">
        <v>1000</v>
      </c>
      <c r="H18" s="12">
        <v>0.4365</v>
      </c>
      <c r="I18" s="11">
        <f t="shared" si="1"/>
        <v>436.5</v>
      </c>
      <c r="J18" s="29"/>
    </row>
    <row r="19" s="1" customFormat="1" ht="25" customHeight="1" spans="1:10">
      <c r="A19" s="9">
        <f t="shared" si="2"/>
        <v>18</v>
      </c>
      <c r="B19" s="9" t="s">
        <v>10</v>
      </c>
      <c r="C19" s="9" t="s">
        <v>11</v>
      </c>
      <c r="D19" s="9" t="s">
        <v>47</v>
      </c>
      <c r="E19" s="9" t="s">
        <v>48</v>
      </c>
      <c r="F19" s="9" t="s">
        <v>49</v>
      </c>
      <c r="G19" s="9">
        <v>5</v>
      </c>
      <c r="H19" s="12">
        <v>22.15</v>
      </c>
      <c r="I19" s="11">
        <f t="shared" si="1"/>
        <v>110.75</v>
      </c>
      <c r="J19" s="29"/>
    </row>
    <row r="20" s="1" customFormat="1" ht="25" customHeight="1" spans="1:10">
      <c r="A20" s="9">
        <f t="shared" si="2"/>
        <v>19</v>
      </c>
      <c r="B20" s="9" t="s">
        <v>10</v>
      </c>
      <c r="C20" s="9" t="s">
        <v>11</v>
      </c>
      <c r="D20" s="9" t="s">
        <v>50</v>
      </c>
      <c r="E20" s="9" t="s">
        <v>51</v>
      </c>
      <c r="F20" s="9" t="s">
        <v>49</v>
      </c>
      <c r="G20" s="9">
        <v>20</v>
      </c>
      <c r="H20" s="12">
        <v>18.41</v>
      </c>
      <c r="I20" s="11">
        <f t="shared" si="1"/>
        <v>368.2</v>
      </c>
      <c r="J20" s="29"/>
    </row>
    <row r="21" s="3" customFormat="1" ht="25" customHeight="1" spans="1:10">
      <c r="A21" s="13">
        <f t="shared" si="2"/>
        <v>20</v>
      </c>
      <c r="B21" s="14" t="s">
        <v>10</v>
      </c>
      <c r="C21" s="14" t="s">
        <v>11</v>
      </c>
      <c r="D21" s="14" t="s">
        <v>52</v>
      </c>
      <c r="E21" s="14" t="s">
        <v>51</v>
      </c>
      <c r="F21" s="14" t="s">
        <v>49</v>
      </c>
      <c r="G21" s="14">
        <v>20</v>
      </c>
      <c r="H21" s="15">
        <v>17.29</v>
      </c>
      <c r="I21" s="30">
        <f t="shared" si="1"/>
        <v>345.8</v>
      </c>
      <c r="J21" s="31"/>
    </row>
    <row r="22" s="1" customFormat="1" ht="25" customHeight="1" spans="1:10">
      <c r="A22" s="9">
        <f t="shared" si="2"/>
        <v>21</v>
      </c>
      <c r="B22" s="9" t="s">
        <v>10</v>
      </c>
      <c r="C22" s="9" t="s">
        <v>11</v>
      </c>
      <c r="D22" s="9" t="s">
        <v>53</v>
      </c>
      <c r="E22" s="9" t="s">
        <v>54</v>
      </c>
      <c r="F22" s="9" t="s">
        <v>49</v>
      </c>
      <c r="G22" s="9">
        <v>20</v>
      </c>
      <c r="H22" s="12">
        <v>17.53</v>
      </c>
      <c r="I22" s="11">
        <f>H22*G22</f>
        <v>350.6</v>
      </c>
      <c r="J22" s="29"/>
    </row>
    <row r="23" s="1" customFormat="1" ht="25" customHeight="1" spans="1:10">
      <c r="A23" s="9">
        <f t="shared" si="2"/>
        <v>22</v>
      </c>
      <c r="B23" s="9" t="s">
        <v>10</v>
      </c>
      <c r="C23" s="9" t="s">
        <v>11</v>
      </c>
      <c r="D23" s="9" t="s">
        <v>55</v>
      </c>
      <c r="E23" s="9" t="s">
        <v>54</v>
      </c>
      <c r="F23" s="9" t="s">
        <v>49</v>
      </c>
      <c r="G23" s="9">
        <v>60</v>
      </c>
      <c r="H23" s="12">
        <v>13.44</v>
      </c>
      <c r="I23" s="11">
        <f>H23*G23</f>
        <v>806.4</v>
      </c>
      <c r="J23" s="29"/>
    </row>
    <row r="24" s="1" customFormat="1" ht="25" customHeight="1" spans="1:10">
      <c r="A24" s="9">
        <f t="shared" ref="A24:A38" si="3">ROW()-1</f>
        <v>23</v>
      </c>
      <c r="B24" s="9" t="s">
        <v>10</v>
      </c>
      <c r="C24" s="9" t="s">
        <v>11</v>
      </c>
      <c r="D24" s="9" t="s">
        <v>56</v>
      </c>
      <c r="E24" s="9" t="s">
        <v>57</v>
      </c>
      <c r="F24" s="16" t="s">
        <v>58</v>
      </c>
      <c r="G24" s="10">
        <v>11</v>
      </c>
      <c r="H24" s="11">
        <v>7.8</v>
      </c>
      <c r="I24" s="11">
        <f t="shared" ref="I24:I29" si="4">H24*G24</f>
        <v>85.8</v>
      </c>
      <c r="J24" s="29"/>
    </row>
    <row r="25" s="1" customFormat="1" ht="25" customHeight="1" spans="1:10">
      <c r="A25" s="9">
        <f t="shared" si="3"/>
        <v>24</v>
      </c>
      <c r="B25" s="9" t="s">
        <v>10</v>
      </c>
      <c r="C25" s="9" t="s">
        <v>11</v>
      </c>
      <c r="D25" s="9" t="s">
        <v>59</v>
      </c>
      <c r="E25" s="9" t="s">
        <v>60</v>
      </c>
      <c r="F25" s="16" t="s">
        <v>61</v>
      </c>
      <c r="G25" s="10">
        <v>8</v>
      </c>
      <c r="H25" s="11">
        <v>4.6</v>
      </c>
      <c r="I25" s="11">
        <f t="shared" si="4"/>
        <v>36.8</v>
      </c>
      <c r="J25" s="29"/>
    </row>
    <row r="26" s="1" customFormat="1" ht="25" customHeight="1" spans="1:10">
      <c r="A26" s="9">
        <f t="shared" si="3"/>
        <v>25</v>
      </c>
      <c r="B26" s="9" t="s">
        <v>10</v>
      </c>
      <c r="C26" s="9" t="s">
        <v>11</v>
      </c>
      <c r="D26" s="9" t="s">
        <v>62</v>
      </c>
      <c r="E26" s="9" t="s">
        <v>63</v>
      </c>
      <c r="F26" s="16" t="s">
        <v>64</v>
      </c>
      <c r="G26" s="10">
        <v>51</v>
      </c>
      <c r="H26" s="11">
        <v>9.8</v>
      </c>
      <c r="I26" s="11">
        <f t="shared" si="4"/>
        <v>499.8</v>
      </c>
      <c r="J26" s="29"/>
    </row>
    <row r="27" s="1" customFormat="1" ht="25" customHeight="1" spans="1:10">
      <c r="A27" s="9">
        <f t="shared" si="3"/>
        <v>26</v>
      </c>
      <c r="B27" s="9" t="s">
        <v>10</v>
      </c>
      <c r="C27" s="9" t="s">
        <v>11</v>
      </c>
      <c r="D27" s="9" t="s">
        <v>65</v>
      </c>
      <c r="E27" s="9" t="s">
        <v>66</v>
      </c>
      <c r="F27" s="16" t="s">
        <v>64</v>
      </c>
      <c r="G27" s="10">
        <v>60</v>
      </c>
      <c r="H27" s="11">
        <v>14.32</v>
      </c>
      <c r="I27" s="11">
        <f t="shared" si="4"/>
        <v>859.2</v>
      </c>
      <c r="J27" s="29"/>
    </row>
    <row r="28" s="1" customFormat="1" ht="25" customHeight="1" spans="1:10">
      <c r="A28" s="9">
        <f t="shared" si="3"/>
        <v>27</v>
      </c>
      <c r="B28" s="9" t="s">
        <v>10</v>
      </c>
      <c r="C28" s="9" t="s">
        <v>11</v>
      </c>
      <c r="D28" s="9" t="s">
        <v>67</v>
      </c>
      <c r="E28" s="9" t="s">
        <v>68</v>
      </c>
      <c r="F28" s="9" t="s">
        <v>69</v>
      </c>
      <c r="G28" s="9">
        <v>900</v>
      </c>
      <c r="H28" s="12">
        <v>1.68</v>
      </c>
      <c r="I28" s="11">
        <f t="shared" si="4"/>
        <v>1512</v>
      </c>
      <c r="J28" s="29"/>
    </row>
    <row r="29" s="1" customFormat="1" ht="25" customHeight="1" spans="1:10">
      <c r="A29" s="9">
        <f t="shared" si="3"/>
        <v>28</v>
      </c>
      <c r="B29" s="17" t="s">
        <v>70</v>
      </c>
      <c r="C29" s="18" t="s">
        <v>71</v>
      </c>
      <c r="D29" s="18" t="s">
        <v>72</v>
      </c>
      <c r="E29" s="18" t="s">
        <v>73</v>
      </c>
      <c r="F29" s="18" t="s">
        <v>74</v>
      </c>
      <c r="G29" s="17">
        <v>545</v>
      </c>
      <c r="H29" s="19">
        <v>12</v>
      </c>
      <c r="I29" s="19">
        <f t="shared" si="4"/>
        <v>6540</v>
      </c>
      <c r="J29" s="29"/>
    </row>
    <row r="30" s="1" customFormat="1" ht="25" customHeight="1" spans="1:10">
      <c r="A30" s="9">
        <f t="shared" si="3"/>
        <v>29</v>
      </c>
      <c r="B30" s="17" t="s">
        <v>70</v>
      </c>
      <c r="C30" s="18" t="s">
        <v>71</v>
      </c>
      <c r="D30" s="18" t="s">
        <v>75</v>
      </c>
      <c r="E30" s="18" t="s">
        <v>76</v>
      </c>
      <c r="F30" s="18" t="s">
        <v>77</v>
      </c>
      <c r="G30" s="17">
        <v>56</v>
      </c>
      <c r="H30" s="19">
        <v>67.22</v>
      </c>
      <c r="I30" s="19">
        <v>4638.18</v>
      </c>
      <c r="J30" s="29"/>
    </row>
    <row r="31" s="1" customFormat="1" ht="25" customHeight="1" spans="1:10">
      <c r="A31" s="9">
        <f t="shared" si="3"/>
        <v>30</v>
      </c>
      <c r="B31" s="17" t="s">
        <v>70</v>
      </c>
      <c r="C31" s="18" t="s">
        <v>71</v>
      </c>
      <c r="D31" s="18" t="s">
        <v>78</v>
      </c>
      <c r="E31" s="18" t="s">
        <v>79</v>
      </c>
      <c r="F31" s="18" t="s">
        <v>77</v>
      </c>
      <c r="G31" s="17">
        <v>56</v>
      </c>
      <c r="H31" s="19">
        <v>30.37</v>
      </c>
      <c r="I31" s="19">
        <v>1700.72</v>
      </c>
      <c r="J31" s="29"/>
    </row>
    <row r="32" s="1" customFormat="1" ht="25" customHeight="1" spans="1:10">
      <c r="A32" s="9">
        <f t="shared" si="3"/>
        <v>31</v>
      </c>
      <c r="B32" s="17" t="s">
        <v>70</v>
      </c>
      <c r="C32" s="18" t="s">
        <v>71</v>
      </c>
      <c r="D32" s="18" t="s">
        <v>80</v>
      </c>
      <c r="E32" s="18" t="s">
        <v>81</v>
      </c>
      <c r="F32" s="18" t="s">
        <v>77</v>
      </c>
      <c r="G32" s="17">
        <v>20</v>
      </c>
      <c r="H32" s="19">
        <v>65.69</v>
      </c>
      <c r="I32" s="19">
        <v>1313.8</v>
      </c>
      <c r="J32" s="29"/>
    </row>
    <row r="33" s="1" customFormat="1" ht="25" customHeight="1" spans="1:10">
      <c r="A33" s="9">
        <f t="shared" si="3"/>
        <v>32</v>
      </c>
      <c r="B33" s="17" t="s">
        <v>70</v>
      </c>
      <c r="C33" s="18" t="s">
        <v>71</v>
      </c>
      <c r="D33" s="18" t="s">
        <v>82</v>
      </c>
      <c r="E33" s="18" t="s">
        <v>83</v>
      </c>
      <c r="F33" s="18" t="s">
        <v>77</v>
      </c>
      <c r="G33" s="17">
        <v>20</v>
      </c>
      <c r="H33" s="19">
        <v>30.19</v>
      </c>
      <c r="I33" s="19">
        <v>1298.17</v>
      </c>
      <c r="J33" s="29"/>
    </row>
    <row r="34" s="1" customFormat="1" ht="25" customHeight="1" spans="1:10">
      <c r="A34" s="9">
        <f>ROW()-1</f>
        <v>33</v>
      </c>
      <c r="B34" s="17" t="s">
        <v>84</v>
      </c>
      <c r="C34" s="18" t="s">
        <v>85</v>
      </c>
      <c r="D34" s="18" t="s">
        <v>86</v>
      </c>
      <c r="E34" s="18" t="s">
        <v>87</v>
      </c>
      <c r="F34" s="18" t="s">
        <v>64</v>
      </c>
      <c r="G34" s="17">
        <v>6</v>
      </c>
      <c r="H34" s="19">
        <v>32.36</v>
      </c>
      <c r="I34" s="19">
        <f t="shared" ref="I34:I40" si="5">H34*G34</f>
        <v>194.16</v>
      </c>
      <c r="J34" s="29"/>
    </row>
    <row r="35" s="1" customFormat="1" ht="25" customHeight="1" spans="1:10">
      <c r="A35" s="9">
        <f>ROW()-1</f>
        <v>34</v>
      </c>
      <c r="B35" s="17" t="s">
        <v>88</v>
      </c>
      <c r="C35" s="18" t="s">
        <v>85</v>
      </c>
      <c r="D35" s="20" t="s">
        <v>89</v>
      </c>
      <c r="E35" s="20" t="s">
        <v>90</v>
      </c>
      <c r="F35" s="17" t="s">
        <v>64</v>
      </c>
      <c r="G35" s="17">
        <v>7</v>
      </c>
      <c r="H35" s="19">
        <v>37.25</v>
      </c>
      <c r="I35" s="19">
        <f t="shared" si="5"/>
        <v>260.75</v>
      </c>
      <c r="J35" s="29"/>
    </row>
    <row r="36" s="1" customFormat="1" ht="25" customHeight="1" spans="1:10">
      <c r="A36" s="9">
        <f>ROW()-1</f>
        <v>35</v>
      </c>
      <c r="B36" s="17" t="s">
        <v>91</v>
      </c>
      <c r="C36" s="18" t="s">
        <v>85</v>
      </c>
      <c r="D36" s="17" t="s">
        <v>92</v>
      </c>
      <c r="E36" s="17" t="s">
        <v>93</v>
      </c>
      <c r="F36" s="17" t="s">
        <v>74</v>
      </c>
      <c r="G36" s="17">
        <v>10</v>
      </c>
      <c r="H36" s="21">
        <v>168.02</v>
      </c>
      <c r="I36" s="19">
        <f t="shared" si="5"/>
        <v>1680.2</v>
      </c>
      <c r="J36" s="29"/>
    </row>
    <row r="37" s="1" customFormat="1" ht="25" customHeight="1" spans="1:10">
      <c r="A37" s="9">
        <f>ROW()-1</f>
        <v>36</v>
      </c>
      <c r="B37" s="17" t="s">
        <v>94</v>
      </c>
      <c r="C37" s="18" t="s">
        <v>85</v>
      </c>
      <c r="D37" s="18" t="s">
        <v>95</v>
      </c>
      <c r="E37" s="18" t="s">
        <v>96</v>
      </c>
      <c r="F37" s="18" t="s">
        <v>64</v>
      </c>
      <c r="G37" s="17">
        <v>12</v>
      </c>
      <c r="H37" s="19">
        <v>14.09</v>
      </c>
      <c r="I37" s="19">
        <f t="shared" si="5"/>
        <v>169.08</v>
      </c>
      <c r="J37" s="29"/>
    </row>
    <row r="38" s="1" customFormat="1" ht="25" customHeight="1" spans="1:10">
      <c r="A38" s="9">
        <f>ROW()-1</f>
        <v>37</v>
      </c>
      <c r="B38" s="17" t="s">
        <v>97</v>
      </c>
      <c r="C38" s="18" t="s">
        <v>98</v>
      </c>
      <c r="D38" s="18" t="s">
        <v>99</v>
      </c>
      <c r="E38" s="18" t="s">
        <v>100</v>
      </c>
      <c r="F38" s="18" t="s">
        <v>101</v>
      </c>
      <c r="G38" s="17">
        <v>80</v>
      </c>
      <c r="H38" s="19">
        <v>39.07</v>
      </c>
      <c r="I38" s="19">
        <f t="shared" si="5"/>
        <v>3125.6</v>
      </c>
      <c r="J38" s="29"/>
    </row>
    <row r="39" s="1" customFormat="1" ht="25" customHeight="1" spans="1:10">
      <c r="A39" s="9">
        <f>ROW()-1</f>
        <v>38</v>
      </c>
      <c r="B39" s="17" t="s">
        <v>97</v>
      </c>
      <c r="C39" s="18" t="s">
        <v>98</v>
      </c>
      <c r="D39" s="18" t="s">
        <v>102</v>
      </c>
      <c r="E39" s="22" t="s">
        <v>103</v>
      </c>
      <c r="F39" s="22" t="s">
        <v>104</v>
      </c>
      <c r="G39" s="23">
        <v>10</v>
      </c>
      <c r="H39" s="24">
        <v>15.06</v>
      </c>
      <c r="I39" s="19">
        <f t="shared" si="5"/>
        <v>150.6</v>
      </c>
      <c r="J39" s="32"/>
    </row>
    <row r="40" ht="30" customHeight="1" spans="1:10">
      <c r="A40" s="25"/>
      <c r="B40" s="26"/>
      <c r="C40" s="26"/>
      <c r="D40" s="25"/>
      <c r="E40" s="25"/>
      <c r="F40" s="25"/>
      <c r="G40" s="25"/>
      <c r="H40" s="27"/>
      <c r="I40" s="33">
        <f>SUM(I2:I39)</f>
        <v>53532.1428</v>
      </c>
      <c r="J40" s="34"/>
    </row>
  </sheetData>
  <autoFilter ref="A1:J40">
    <extLst/>
  </autoFilter>
  <conditionalFormatting sqref="D1">
    <cfRule type="duplicateValues" dxfId="0" priority="1"/>
  </conditionalFormatting>
  <conditionalFormatting sqref="D2:D28 D40:D1048576">
    <cfRule type="duplicateValues" dxfId="0" priority="2"/>
  </conditionalFormatting>
  <pageMargins left="0.700694444444445" right="0.700694444444445" top="0.751388888888889" bottom="0.751388888888889" header="0.297916666666667" footer="0.297916666666667"/>
  <pageSetup paperSize="9" scale="7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2023-04-11T00:23:00Z</dcterms:created>
  <dcterms:modified xsi:type="dcterms:W3CDTF">2023-04-20T05:25:35Z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2052-10.1.0.7311</vt:lpwstr>
  </property>
</Properties>
</file>