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08" activeTab="2"/>
  </bookViews>
  <sheets>
    <sheet name="1月" sheetId="6" r:id="rId1"/>
    <sheet name="2月" sheetId="8" r:id="rId2"/>
    <sheet name="3月" sheetId="9" r:id="rId3"/>
    <sheet name="Sheet1" sheetId="7" r:id="rId4"/>
  </sheets>
  <definedNames>
    <definedName name="_xlnm._FilterDatabase" localSheetId="0" hidden="1">'1月'!$A$1:$AG$28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P13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</t>
        </r>
        <r>
          <rPr>
            <sz val="9"/>
            <rFont val="宋体"/>
            <charset val="134"/>
          </rPr>
          <t>无下班打卡记录</t>
        </r>
      </text>
    </comment>
    <comment ref="M22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</t>
        </r>
        <r>
          <rPr>
            <sz val="9"/>
            <rFont val="宋体"/>
            <charset val="134"/>
          </rPr>
          <t>下班五点打卡，多报一小时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没打上班卡</t>
        </r>
      </text>
    </comment>
    <comment ref="Y9" authorId="0">
      <text>
        <r>
          <rPr>
            <b/>
            <sz val="9"/>
            <rFont val="宋体"/>
            <charset val="134"/>
          </rPr>
          <t>Administrator:没打下班卡</t>
        </r>
      </text>
    </comment>
    <comment ref="C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17</t>
        </r>
      </text>
    </comment>
    <comment ref="C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</t>
        </r>
      </text>
    </comment>
    <comment ref="C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18</t>
        </r>
      </text>
    </comment>
  </commentList>
</comments>
</file>

<file path=xl/sharedStrings.xml><?xml version="1.0" encoding="utf-8"?>
<sst xmlns="http://schemas.openxmlformats.org/spreadsheetml/2006/main" count="75" uniqueCount="43">
  <si>
    <t>1月</t>
  </si>
  <si>
    <t xml:space="preserve">  日期
        姓名</t>
  </si>
  <si>
    <t>总工时</t>
  </si>
  <si>
    <t>唐龙强</t>
  </si>
  <si>
    <t>王春雨</t>
  </si>
  <si>
    <t>吴金力</t>
  </si>
  <si>
    <t>张吉庆</t>
  </si>
  <si>
    <t>杜波</t>
  </si>
  <si>
    <t>罗立君</t>
  </si>
  <si>
    <t>孙海洋</t>
  </si>
  <si>
    <t>刁云天</t>
  </si>
  <si>
    <t>张太雷</t>
  </si>
  <si>
    <t>赵海迪</t>
  </si>
  <si>
    <t>古安</t>
  </si>
  <si>
    <t>宋国华</t>
  </si>
  <si>
    <t>高业鹏</t>
  </si>
  <si>
    <t>夏振成</t>
  </si>
  <si>
    <t>雒武举</t>
  </si>
  <si>
    <t>邓春元</t>
  </si>
  <si>
    <t>胡坤</t>
  </si>
  <si>
    <t>杨书斌</t>
  </si>
  <si>
    <t>胡雨</t>
  </si>
  <si>
    <t>肖峰</t>
  </si>
  <si>
    <t>孙晓东</t>
  </si>
  <si>
    <t>总合计</t>
  </si>
  <si>
    <t>金额</t>
  </si>
  <si>
    <t>12月</t>
  </si>
  <si>
    <t>总计</t>
  </si>
  <si>
    <t>2023年2月劳务人员考勤</t>
  </si>
  <si>
    <t>序号</t>
  </si>
  <si>
    <t>合计</t>
  </si>
  <si>
    <t>高業鹏</t>
  </si>
  <si>
    <t>谢执剑</t>
  </si>
  <si>
    <t>孙闯</t>
  </si>
  <si>
    <t>张健</t>
  </si>
  <si>
    <t>曹长英</t>
  </si>
  <si>
    <t>王鑫</t>
  </si>
  <si>
    <t>朱清波</t>
  </si>
  <si>
    <t>柳佳星</t>
  </si>
  <si>
    <t>总金额</t>
  </si>
  <si>
    <t>2023年3月劳务人员考勤</t>
  </si>
  <si>
    <t>于磊</t>
  </si>
  <si>
    <t>魏国宇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</si>
</sst>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Tahoma"/>
      <charset val="0"/>
    </font>
    <font>
      <sz val="9"/>
      <name val="Tahoma"/>
      <charset val="0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8"/>
  <sheetViews>
    <sheetView showGridLines="0" workbookViewId="0">
      <pane xSplit="2" ySplit="1" topLeftCell="C12" activePane="bottomRight" state="frozen"/>
      <selection/>
      <selection pane="topRight"/>
      <selection pane="bottomLeft"/>
      <selection pane="bottomRight" activeCell="AK15" sqref="AK15"/>
    </sheetView>
  </sheetViews>
  <sheetFormatPr defaultColWidth="9" defaultRowHeight="20" customHeight="1"/>
  <cols>
    <col min="1" max="1" width="8.125" style="18" customWidth="1"/>
    <col min="2" max="2" width="8" style="18" customWidth="1"/>
    <col min="3" max="15" width="5.775" style="18" customWidth="1"/>
    <col min="16" max="16" width="5.775" style="18" hidden="1" customWidth="1"/>
    <col min="17" max="28" width="5.625" style="18" hidden="1" customWidth="1"/>
    <col min="29" max="32" width="5.625" style="18" customWidth="1"/>
    <col min="33" max="33" width="9.625" style="18" customWidth="1"/>
    <col min="34" max="16384" width="9" style="18"/>
  </cols>
  <sheetData>
    <row r="1" s="16" customFormat="1" ht="40" customHeight="1" spans="1:33">
      <c r="A1" s="2" t="s">
        <v>0</v>
      </c>
      <c r="B1" s="19" t="s">
        <v>1</v>
      </c>
      <c r="C1" s="20">
        <v>2</v>
      </c>
      <c r="D1" s="20">
        <v>3</v>
      </c>
      <c r="E1" s="20">
        <v>4</v>
      </c>
      <c r="F1" s="20">
        <v>5</v>
      </c>
      <c r="G1" s="20">
        <v>6</v>
      </c>
      <c r="H1" s="20">
        <v>7</v>
      </c>
      <c r="I1" s="20">
        <v>8</v>
      </c>
      <c r="J1" s="20">
        <v>9</v>
      </c>
      <c r="K1" s="20">
        <v>10</v>
      </c>
      <c r="L1" s="20">
        <v>11</v>
      </c>
      <c r="M1" s="20">
        <v>12</v>
      </c>
      <c r="N1" s="20">
        <v>13</v>
      </c>
      <c r="O1" s="20">
        <v>14</v>
      </c>
      <c r="P1" s="20">
        <v>15</v>
      </c>
      <c r="Q1" s="20">
        <v>16</v>
      </c>
      <c r="R1" s="20">
        <v>17</v>
      </c>
      <c r="S1" s="20">
        <v>18</v>
      </c>
      <c r="T1" s="20">
        <v>19</v>
      </c>
      <c r="U1" s="20">
        <v>20</v>
      </c>
      <c r="V1" s="20">
        <v>21</v>
      </c>
      <c r="W1" s="20">
        <v>22</v>
      </c>
      <c r="X1" s="20">
        <v>23</v>
      </c>
      <c r="Y1" s="20">
        <v>24</v>
      </c>
      <c r="Z1" s="20">
        <v>25</v>
      </c>
      <c r="AA1" s="20">
        <v>26</v>
      </c>
      <c r="AB1" s="20">
        <v>27</v>
      </c>
      <c r="AC1" s="20">
        <v>28</v>
      </c>
      <c r="AD1" s="20">
        <v>29</v>
      </c>
      <c r="AE1" s="20">
        <v>30</v>
      </c>
      <c r="AF1" s="20">
        <v>31</v>
      </c>
      <c r="AG1" s="27" t="s">
        <v>2</v>
      </c>
    </row>
    <row r="2" s="1" customFormat="1" customHeight="1" spans="1:33">
      <c r="A2" s="2">
        <f>SUBTOTAL(3,$B$2:B2)</f>
        <v>1</v>
      </c>
      <c r="B2" s="2" t="s">
        <v>3</v>
      </c>
      <c r="C2" s="2">
        <v>8</v>
      </c>
      <c r="D2" s="2">
        <v>11</v>
      </c>
      <c r="E2" s="2">
        <v>12</v>
      </c>
      <c r="F2" s="2">
        <v>12</v>
      </c>
      <c r="G2" s="2">
        <v>9</v>
      </c>
      <c r="H2" s="2">
        <v>12</v>
      </c>
      <c r="I2" s="2">
        <v>8.5</v>
      </c>
      <c r="J2" s="2">
        <v>8</v>
      </c>
      <c r="K2" s="2">
        <v>9</v>
      </c>
      <c r="L2" s="2">
        <v>8</v>
      </c>
      <c r="M2" s="2">
        <v>3.5</v>
      </c>
      <c r="N2" s="2">
        <v>8</v>
      </c>
      <c r="O2" s="2">
        <v>8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>
        <v>11</v>
      </c>
      <c r="AD2" s="2">
        <v>10</v>
      </c>
      <c r="AE2" s="2">
        <v>10</v>
      </c>
      <c r="AF2" s="2">
        <v>8</v>
      </c>
      <c r="AG2" s="2">
        <f>SUM(C2:AF2)</f>
        <v>156</v>
      </c>
    </row>
    <row r="3" s="1" customFormat="1" customHeight="1" spans="1:33">
      <c r="A3" s="2">
        <f>SUBTOTAL(3,$B$2:B3)</f>
        <v>2</v>
      </c>
      <c r="B3" s="2" t="s">
        <v>4</v>
      </c>
      <c r="C3" s="2"/>
      <c r="D3" s="2">
        <v>11</v>
      </c>
      <c r="E3" s="2">
        <v>12</v>
      </c>
      <c r="F3" s="2">
        <v>12</v>
      </c>
      <c r="G3" s="2">
        <v>9</v>
      </c>
      <c r="H3" s="21">
        <v>12</v>
      </c>
      <c r="I3" s="21">
        <v>8.5</v>
      </c>
      <c r="J3" s="21">
        <v>11.5</v>
      </c>
      <c r="K3" s="21">
        <v>9</v>
      </c>
      <c r="L3" s="2">
        <v>8</v>
      </c>
      <c r="M3" s="2">
        <v>8</v>
      </c>
      <c r="N3" s="2">
        <v>8</v>
      </c>
      <c r="O3" s="2">
        <v>8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>
        <v>11</v>
      </c>
      <c r="AD3" s="2">
        <v>10</v>
      </c>
      <c r="AE3" s="2">
        <v>10</v>
      </c>
      <c r="AF3" s="2">
        <v>8</v>
      </c>
      <c r="AG3" s="2">
        <f>SUM(C3:AF3)</f>
        <v>156</v>
      </c>
    </row>
    <row r="4" s="1" customFormat="1" customHeight="1" spans="1:33">
      <c r="A4" s="2">
        <f>SUBTOTAL(3,$B$2:B4)</f>
        <v>3</v>
      </c>
      <c r="B4" s="22" t="s">
        <v>5</v>
      </c>
      <c r="C4" s="2">
        <v>8</v>
      </c>
      <c r="D4" s="2">
        <v>11</v>
      </c>
      <c r="E4" s="2">
        <v>12</v>
      </c>
      <c r="F4" s="2">
        <v>12</v>
      </c>
      <c r="G4" s="2">
        <v>9</v>
      </c>
      <c r="H4" s="2">
        <v>12</v>
      </c>
      <c r="I4" s="2">
        <v>8.5</v>
      </c>
      <c r="J4" s="2">
        <v>11.5</v>
      </c>
      <c r="K4" s="2">
        <v>9</v>
      </c>
      <c r="L4" s="2">
        <v>8</v>
      </c>
      <c r="M4" s="2">
        <v>8</v>
      </c>
      <c r="N4" s="2"/>
      <c r="O4" s="2">
        <v>8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>
        <v>11</v>
      </c>
      <c r="AD4" s="2">
        <v>10</v>
      </c>
      <c r="AE4" s="2">
        <v>10</v>
      </c>
      <c r="AF4" s="2">
        <v>8</v>
      </c>
      <c r="AG4" s="2">
        <f>SUM(C4:AF4)</f>
        <v>156</v>
      </c>
    </row>
    <row r="5" s="1" customFormat="1" customHeight="1" spans="1:33">
      <c r="A5" s="2">
        <f>SUBTOTAL(3,$B$2:B5)</f>
        <v>4</v>
      </c>
      <c r="B5" s="22" t="s">
        <v>6</v>
      </c>
      <c r="C5" s="2"/>
      <c r="D5" s="2"/>
      <c r="E5" s="2"/>
      <c r="F5" s="2"/>
      <c r="G5" s="2"/>
      <c r="H5" s="2"/>
      <c r="I5" s="2">
        <v>8.5</v>
      </c>
      <c r="J5" s="2">
        <v>11.5</v>
      </c>
      <c r="K5" s="2">
        <v>9</v>
      </c>
      <c r="L5" s="2">
        <v>8</v>
      </c>
      <c r="M5" s="2">
        <v>8</v>
      </c>
      <c r="N5" s="2">
        <v>8</v>
      </c>
      <c r="O5" s="2">
        <v>8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>
        <v>10</v>
      </c>
      <c r="AF5" s="2">
        <v>8</v>
      </c>
      <c r="AG5" s="2">
        <f t="shared" ref="AG5:AG22" si="0">SUM(C5:AF5)</f>
        <v>79</v>
      </c>
    </row>
    <row r="6" s="1" customFormat="1" customHeight="1" spans="1:33">
      <c r="A6" s="2">
        <f>SUBTOTAL(3,$B$2:B6)</f>
        <v>5</v>
      </c>
      <c r="B6" s="22" t="s">
        <v>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>
        <v>11</v>
      </c>
      <c r="AD6" s="2">
        <v>7</v>
      </c>
      <c r="AE6" s="2">
        <v>10</v>
      </c>
      <c r="AF6" s="2">
        <v>8</v>
      </c>
      <c r="AG6" s="2">
        <f t="shared" si="0"/>
        <v>36</v>
      </c>
    </row>
    <row r="7" s="1" customFormat="1" customHeight="1" spans="1:33">
      <c r="A7" s="2">
        <f>SUBTOTAL(3,$B$2:B7)</f>
        <v>6</v>
      </c>
      <c r="B7" s="22" t="s">
        <v>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>
        <v>11</v>
      </c>
      <c r="AD7" s="2">
        <v>10</v>
      </c>
      <c r="AE7" s="2">
        <v>10</v>
      </c>
      <c r="AF7" s="2">
        <v>8</v>
      </c>
      <c r="AG7" s="2">
        <f t="shared" si="0"/>
        <v>39</v>
      </c>
    </row>
    <row r="8" s="1" customFormat="1" customHeight="1" spans="1:33">
      <c r="A8" s="2">
        <f>SUBTOTAL(3,$B$2:B8)</f>
        <v>7</v>
      </c>
      <c r="B8" s="22" t="s">
        <v>9</v>
      </c>
      <c r="C8" s="2"/>
      <c r="D8" s="2"/>
      <c r="E8" s="2"/>
      <c r="F8" s="2">
        <v>12</v>
      </c>
      <c r="G8" s="2">
        <v>9</v>
      </c>
      <c r="H8" s="2">
        <v>12</v>
      </c>
      <c r="I8" s="2">
        <v>8.5</v>
      </c>
      <c r="J8" s="2">
        <v>11.5</v>
      </c>
      <c r="K8" s="2">
        <v>9</v>
      </c>
      <c r="L8" s="2">
        <v>8</v>
      </c>
      <c r="M8" s="2">
        <v>8</v>
      </c>
      <c r="N8" s="2">
        <v>8</v>
      </c>
      <c r="O8" s="2">
        <v>8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>
        <v>10</v>
      </c>
      <c r="AE8" s="2">
        <v>10</v>
      </c>
      <c r="AF8" s="2">
        <v>8</v>
      </c>
      <c r="AG8" s="2">
        <f t="shared" si="0"/>
        <v>122</v>
      </c>
    </row>
    <row r="9" s="1" customFormat="1" customHeight="1" spans="1:33">
      <c r="A9" s="2">
        <f>SUBTOTAL(3,$B$2:B9)</f>
        <v>8</v>
      </c>
      <c r="B9" s="22" t="s">
        <v>10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>
        <v>10</v>
      </c>
      <c r="AE9" s="2">
        <v>10</v>
      </c>
      <c r="AF9" s="2">
        <v>8</v>
      </c>
      <c r="AG9" s="2">
        <f t="shared" si="0"/>
        <v>28</v>
      </c>
    </row>
    <row r="10" s="1" customFormat="1" customHeight="1" spans="1:33">
      <c r="A10" s="2">
        <f>SUBTOTAL(3,$B$2:B10)</f>
        <v>9</v>
      </c>
      <c r="B10" s="22" t="s">
        <v>11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>
        <v>11</v>
      </c>
      <c r="AD10" s="2">
        <v>10</v>
      </c>
      <c r="AE10" s="2">
        <v>10</v>
      </c>
      <c r="AF10" s="2">
        <v>8</v>
      </c>
      <c r="AG10" s="2">
        <f t="shared" si="0"/>
        <v>39</v>
      </c>
    </row>
    <row r="11" s="1" customFormat="1" customHeight="1" spans="1:33">
      <c r="A11" s="2">
        <f>SUBTOTAL(3,$B$2:B11)</f>
        <v>10</v>
      </c>
      <c r="B11" s="22" t="s">
        <v>12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>
        <v>11</v>
      </c>
      <c r="AD11" s="2">
        <v>10</v>
      </c>
      <c r="AE11" s="2">
        <v>10</v>
      </c>
      <c r="AF11" s="2">
        <v>8</v>
      </c>
      <c r="AG11" s="2">
        <f t="shared" si="0"/>
        <v>39</v>
      </c>
    </row>
    <row r="12" s="1" customFormat="1" customHeight="1" spans="1:33">
      <c r="A12" s="2">
        <f>SUBTOTAL(3,$B$2:B12)</f>
        <v>11</v>
      </c>
      <c r="B12" s="22" t="s">
        <v>13</v>
      </c>
      <c r="C12" s="2"/>
      <c r="D12" s="2"/>
      <c r="E12" s="2"/>
      <c r="F12" s="2"/>
      <c r="G12" s="2"/>
      <c r="H12" s="2">
        <v>12</v>
      </c>
      <c r="I12" s="2">
        <v>8.5</v>
      </c>
      <c r="J12" s="2">
        <v>11.5</v>
      </c>
      <c r="K12" s="2">
        <v>9</v>
      </c>
      <c r="L12" s="2">
        <v>8</v>
      </c>
      <c r="M12" s="2">
        <v>8</v>
      </c>
      <c r="N12" s="2">
        <v>8</v>
      </c>
      <c r="O12" s="2">
        <v>8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>
        <v>9</v>
      </c>
      <c r="AD12" s="2">
        <v>9</v>
      </c>
      <c r="AE12" s="2">
        <v>10</v>
      </c>
      <c r="AF12" s="2">
        <v>8</v>
      </c>
      <c r="AG12" s="2">
        <f t="shared" si="0"/>
        <v>109</v>
      </c>
    </row>
    <row r="13" s="1" customFormat="1" customHeight="1" spans="1:33">
      <c r="A13" s="2">
        <f>SUBTOTAL(3,$B$2:B13)</f>
        <v>12</v>
      </c>
      <c r="B13" s="22" t="s">
        <v>14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>
        <v>10</v>
      </c>
      <c r="AF13" s="2">
        <v>8</v>
      </c>
      <c r="AG13" s="2">
        <f t="shared" si="0"/>
        <v>18</v>
      </c>
    </row>
    <row r="14" s="1" customFormat="1" customHeight="1" spans="1:33">
      <c r="A14" s="2">
        <f>SUBTOTAL(3,$B$2:B14)</f>
        <v>13</v>
      </c>
      <c r="B14" s="22" t="s">
        <v>15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8</v>
      </c>
      <c r="AG14" s="2">
        <f t="shared" si="0"/>
        <v>8</v>
      </c>
    </row>
    <row r="15" s="1" customFormat="1" customHeight="1" spans="1:33">
      <c r="A15" s="2">
        <f>SUBTOTAL(3,$B$2:B15)</f>
        <v>14</v>
      </c>
      <c r="B15" s="22" t="s">
        <v>16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>
        <v>8</v>
      </c>
      <c r="AG15" s="2">
        <f t="shared" si="0"/>
        <v>8</v>
      </c>
    </row>
    <row r="16" s="1" customFormat="1" customHeight="1" spans="1:33">
      <c r="A16" s="2">
        <f>SUBTOTAL(3,$B$2:B16)</f>
        <v>15</v>
      </c>
      <c r="B16" s="22" t="s">
        <v>17</v>
      </c>
      <c r="C16" s="2"/>
      <c r="D16" s="2"/>
      <c r="E16" s="2"/>
      <c r="F16" s="2"/>
      <c r="G16" s="2"/>
      <c r="H16" s="2"/>
      <c r="I16" s="2">
        <v>8.5</v>
      </c>
      <c r="J16" s="2">
        <v>11.5</v>
      </c>
      <c r="K16" s="2">
        <v>9</v>
      </c>
      <c r="L16" s="2">
        <v>8</v>
      </c>
      <c r="M16" s="2">
        <v>8</v>
      </c>
      <c r="N16" s="2">
        <v>8</v>
      </c>
      <c r="O16" s="2">
        <v>8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>
        <f t="shared" si="0"/>
        <v>61</v>
      </c>
    </row>
    <row r="17" s="1" customFormat="1" customHeight="1" spans="1:33">
      <c r="A17" s="2">
        <f>SUBTOTAL(3,$B$2:B17)</f>
        <v>16</v>
      </c>
      <c r="B17" s="22" t="s">
        <v>18</v>
      </c>
      <c r="C17" s="2">
        <v>8</v>
      </c>
      <c r="D17" s="2">
        <v>11</v>
      </c>
      <c r="E17" s="2">
        <v>12</v>
      </c>
      <c r="F17" s="2">
        <v>12</v>
      </c>
      <c r="G17" s="2">
        <v>8</v>
      </c>
      <c r="H17" s="2">
        <v>12</v>
      </c>
      <c r="I17" s="2">
        <v>8.5</v>
      </c>
      <c r="J17" s="2">
        <v>3.5</v>
      </c>
      <c r="K17" s="2"/>
      <c r="L17" s="2">
        <v>8</v>
      </c>
      <c r="M17" s="2">
        <v>8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>
        <f t="shared" si="0"/>
        <v>91</v>
      </c>
    </row>
    <row r="18" s="1" customFormat="1" customHeight="1" spans="1:33">
      <c r="A18" s="2">
        <f>SUBTOTAL(3,$B$2:B18)</f>
        <v>17</v>
      </c>
      <c r="B18" s="2" t="s">
        <v>19</v>
      </c>
      <c r="C18" s="2">
        <v>8</v>
      </c>
      <c r="D18" s="2">
        <v>11</v>
      </c>
      <c r="E18" s="2">
        <v>12</v>
      </c>
      <c r="F18" s="2">
        <v>11</v>
      </c>
      <c r="G18" s="2">
        <v>9</v>
      </c>
      <c r="H18" s="2">
        <v>12</v>
      </c>
      <c r="I18" s="2">
        <v>8.5</v>
      </c>
      <c r="J18" s="2"/>
      <c r="K18" s="21">
        <v>9</v>
      </c>
      <c r="L18" s="21">
        <v>8</v>
      </c>
      <c r="M18" s="21">
        <v>8</v>
      </c>
      <c r="N18" s="21">
        <v>8</v>
      </c>
      <c r="O18" s="21"/>
      <c r="P18" s="21"/>
      <c r="Q18" s="21"/>
      <c r="R18" s="21"/>
      <c r="S18" s="21"/>
      <c r="T18" s="21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>
        <f t="shared" si="0"/>
        <v>104.5</v>
      </c>
    </row>
    <row r="19" s="1" customFormat="1" customHeight="1" spans="1:33">
      <c r="A19" s="2">
        <f>SUBTOTAL(3,$B$2:B19)</f>
        <v>18</v>
      </c>
      <c r="B19" s="22" t="s">
        <v>20</v>
      </c>
      <c r="C19" s="2">
        <v>8</v>
      </c>
      <c r="D19" s="2">
        <v>11</v>
      </c>
      <c r="E19" s="2">
        <v>12</v>
      </c>
      <c r="F19" s="2">
        <v>12</v>
      </c>
      <c r="G19" s="2">
        <v>9</v>
      </c>
      <c r="H19" s="2">
        <v>12</v>
      </c>
      <c r="I19" s="2">
        <v>8.5</v>
      </c>
      <c r="J19" s="2">
        <v>11.5</v>
      </c>
      <c r="K19" s="2">
        <v>9</v>
      </c>
      <c r="L19" s="2">
        <v>8</v>
      </c>
      <c r="M19" s="2">
        <v>8</v>
      </c>
      <c r="N19" s="2">
        <v>8</v>
      </c>
      <c r="O19" s="2">
        <v>8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>
        <f t="shared" si="0"/>
        <v>125</v>
      </c>
    </row>
    <row r="20" s="1" customFormat="1" customHeight="1" spans="1:33">
      <c r="A20" s="2">
        <f>SUBTOTAL(3,$B$2:B20)</f>
        <v>19</v>
      </c>
      <c r="B20" s="22" t="s">
        <v>21</v>
      </c>
      <c r="C20" s="2"/>
      <c r="D20" s="2"/>
      <c r="E20" s="2"/>
      <c r="F20" s="2"/>
      <c r="G20" s="2"/>
      <c r="H20" s="2"/>
      <c r="I20" s="2">
        <v>8.5</v>
      </c>
      <c r="J20" s="2">
        <v>11.5</v>
      </c>
      <c r="K20" s="2">
        <v>9</v>
      </c>
      <c r="L20" s="2">
        <v>8</v>
      </c>
      <c r="M20" s="2">
        <v>8</v>
      </c>
      <c r="N20" s="2">
        <v>8</v>
      </c>
      <c r="O20" s="2">
        <v>8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>
        <f t="shared" si="0"/>
        <v>61</v>
      </c>
    </row>
    <row r="21" s="1" customFormat="1" customHeight="1" spans="1:33">
      <c r="A21" s="2">
        <f>SUBTOTAL(3,$B$2:B21)</f>
        <v>20</v>
      </c>
      <c r="B21" s="22" t="s">
        <v>22</v>
      </c>
      <c r="C21" s="2"/>
      <c r="D21" s="2"/>
      <c r="E21" s="2"/>
      <c r="F21" s="2"/>
      <c r="G21" s="2"/>
      <c r="H21" s="2"/>
      <c r="I21" s="2">
        <v>8.5</v>
      </c>
      <c r="J21" s="2">
        <v>11.5</v>
      </c>
      <c r="K21" s="2">
        <v>9</v>
      </c>
      <c r="L21" s="2">
        <v>8</v>
      </c>
      <c r="M21" s="2">
        <v>8</v>
      </c>
      <c r="N21" s="2">
        <v>8</v>
      </c>
      <c r="O21" s="2">
        <v>8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>
        <f t="shared" si="0"/>
        <v>61</v>
      </c>
    </row>
    <row r="22" s="1" customFormat="1" customHeight="1" spans="1:33">
      <c r="A22" s="2">
        <f>SUBTOTAL(3,$B$2:B22)</f>
        <v>21</v>
      </c>
      <c r="B22" s="22" t="s">
        <v>23</v>
      </c>
      <c r="C22" s="2">
        <v>8</v>
      </c>
      <c r="D22" s="2">
        <v>11</v>
      </c>
      <c r="E22" s="2">
        <v>4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>
        <f t="shared" si="0"/>
        <v>23</v>
      </c>
    </row>
    <row r="23" s="17" customFormat="1" customHeight="1" spans="1:33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5"/>
      <c r="AG23" s="2">
        <f>SUM(AG2:AG22)</f>
        <v>1519.5</v>
      </c>
    </row>
    <row r="24" customHeight="1" spans="30:34">
      <c r="AD24" s="26" t="s">
        <v>24</v>
      </c>
      <c r="AE24" s="26"/>
      <c r="AF24" s="26"/>
      <c r="AG24" s="18">
        <f>AG23</f>
        <v>1519.5</v>
      </c>
      <c r="AH24" s="18">
        <v>23</v>
      </c>
    </row>
    <row r="26" customHeight="1" spans="32:33">
      <c r="AF26" s="2" t="s">
        <v>25</v>
      </c>
      <c r="AG26" s="2">
        <f>AG24*AH24</f>
        <v>34948.5</v>
      </c>
    </row>
    <row r="27" customHeight="1" spans="32:33">
      <c r="AF27" s="2" t="s">
        <v>26</v>
      </c>
      <c r="AG27" s="2">
        <v>615.6</v>
      </c>
    </row>
    <row r="28" customHeight="1" spans="32:33">
      <c r="AF28" s="2" t="s">
        <v>27</v>
      </c>
      <c r="AG28" s="2">
        <f>SUM(AG26:AG27)</f>
        <v>35564.1</v>
      </c>
    </row>
  </sheetData>
  <autoFilter ref="A1:AG28">
    <extLst/>
  </autoFilter>
  <sortState ref="A2:AP19">
    <sortCondition ref="B2"/>
  </sortState>
  <pageMargins left="0.7" right="0.5118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F28"/>
  <sheetViews>
    <sheetView topLeftCell="A2" workbookViewId="0">
      <selection activeCell="AH4" sqref="AH4"/>
    </sheetView>
  </sheetViews>
  <sheetFormatPr defaultColWidth="9" defaultRowHeight="13.5"/>
  <cols>
    <col min="1" max="1" width="1.875" style="4" customWidth="1"/>
    <col min="2" max="2" width="5.875" style="4" customWidth="1"/>
    <col min="3" max="3" width="9" style="4"/>
    <col min="4" max="14" width="4.75" style="4" customWidth="1"/>
    <col min="15" max="15" width="4.75" style="4" hidden="1" customWidth="1"/>
    <col min="16" max="17" width="4.75" style="4" customWidth="1"/>
    <col min="18" max="18" width="4.75" style="4" hidden="1" customWidth="1"/>
    <col min="19" max="27" width="4.75" style="4" customWidth="1"/>
    <col min="28" max="29" width="4.75" style="4" hidden="1" customWidth="1"/>
    <col min="30" max="31" width="4.75" style="4" customWidth="1"/>
    <col min="32" max="32" width="7.375" style="4" customWidth="1"/>
    <col min="33" max="16384" width="9" style="4"/>
  </cols>
  <sheetData>
    <row r="1" ht="38" customHeight="1" spans="2:32">
      <c r="B1" s="5" t="s">
        <v>28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3" customFormat="1" ht="39" customHeight="1" spans="2:32">
      <c r="B2" s="6" t="s">
        <v>29</v>
      </c>
      <c r="C2" s="7" t="s">
        <v>1</v>
      </c>
      <c r="D2" s="8">
        <v>1</v>
      </c>
      <c r="E2" s="8">
        <v>2</v>
      </c>
      <c r="F2" s="8">
        <v>3</v>
      </c>
      <c r="G2" s="8">
        <v>4</v>
      </c>
      <c r="H2" s="8">
        <v>5</v>
      </c>
      <c r="I2" s="8">
        <v>6</v>
      </c>
      <c r="J2" s="8">
        <v>7</v>
      </c>
      <c r="K2" s="8">
        <v>8</v>
      </c>
      <c r="L2" s="8">
        <v>9</v>
      </c>
      <c r="M2" s="8">
        <v>10</v>
      </c>
      <c r="N2" s="8">
        <v>11</v>
      </c>
      <c r="O2" s="8">
        <v>12</v>
      </c>
      <c r="P2" s="8">
        <v>13</v>
      </c>
      <c r="Q2" s="8">
        <v>14</v>
      </c>
      <c r="R2" s="8">
        <v>15</v>
      </c>
      <c r="S2" s="8">
        <v>16</v>
      </c>
      <c r="T2" s="8">
        <v>17</v>
      </c>
      <c r="U2" s="8">
        <v>18</v>
      </c>
      <c r="V2" s="8">
        <v>19</v>
      </c>
      <c r="W2" s="8">
        <v>20</v>
      </c>
      <c r="X2" s="8">
        <v>21</v>
      </c>
      <c r="Y2" s="8">
        <v>22</v>
      </c>
      <c r="Z2" s="8">
        <v>23</v>
      </c>
      <c r="AA2" s="8">
        <v>24</v>
      </c>
      <c r="AB2" s="8">
        <v>25</v>
      </c>
      <c r="AC2" s="8">
        <v>26</v>
      </c>
      <c r="AD2" s="8">
        <v>27</v>
      </c>
      <c r="AE2" s="8">
        <v>28</v>
      </c>
      <c r="AF2" s="6" t="s">
        <v>30</v>
      </c>
    </row>
    <row r="3" s="3" customFormat="1" ht="18" customHeight="1" spans="2:32">
      <c r="B3" s="6">
        <v>1</v>
      </c>
      <c r="C3" s="9" t="s">
        <v>3</v>
      </c>
      <c r="D3" s="9">
        <v>9</v>
      </c>
      <c r="E3" s="9">
        <v>8</v>
      </c>
      <c r="F3" s="9">
        <v>10</v>
      </c>
      <c r="G3" s="9">
        <v>9</v>
      </c>
      <c r="H3" s="9">
        <v>8</v>
      </c>
      <c r="I3" s="9">
        <v>6</v>
      </c>
      <c r="J3" s="9">
        <v>8</v>
      </c>
      <c r="K3" s="9">
        <v>9</v>
      </c>
      <c r="L3" s="9">
        <v>11</v>
      </c>
      <c r="M3" s="9">
        <v>6</v>
      </c>
      <c r="N3" s="9">
        <v>4</v>
      </c>
      <c r="O3" s="9"/>
      <c r="P3" s="9">
        <v>11</v>
      </c>
      <c r="Q3" s="9">
        <v>11</v>
      </c>
      <c r="R3" s="9"/>
      <c r="S3" s="9">
        <v>8</v>
      </c>
      <c r="T3" s="9">
        <v>8</v>
      </c>
      <c r="U3" s="9">
        <v>6</v>
      </c>
      <c r="V3" s="9">
        <v>9</v>
      </c>
      <c r="W3" s="9">
        <v>7</v>
      </c>
      <c r="X3" s="9">
        <v>7</v>
      </c>
      <c r="Y3" s="9">
        <v>8</v>
      </c>
      <c r="Z3" s="9">
        <v>8</v>
      </c>
      <c r="AA3" s="9">
        <v>8</v>
      </c>
      <c r="AB3" s="9"/>
      <c r="AC3" s="9"/>
      <c r="AD3" s="9">
        <v>8</v>
      </c>
      <c r="AE3" s="9">
        <v>8</v>
      </c>
      <c r="AF3" s="6">
        <f>SUM(D3:AE3)</f>
        <v>195</v>
      </c>
    </row>
    <row r="4" s="3" customFormat="1" ht="18" customHeight="1" spans="2:32">
      <c r="B4" s="6">
        <v>2</v>
      </c>
      <c r="C4" s="9" t="s">
        <v>4</v>
      </c>
      <c r="D4" s="9">
        <v>9</v>
      </c>
      <c r="E4" s="9">
        <v>8</v>
      </c>
      <c r="F4" s="9">
        <v>10</v>
      </c>
      <c r="G4" s="9">
        <v>9</v>
      </c>
      <c r="H4" s="9">
        <v>8</v>
      </c>
      <c r="I4" s="9">
        <v>6</v>
      </c>
      <c r="J4" s="9">
        <v>8</v>
      </c>
      <c r="K4" s="9">
        <v>9</v>
      </c>
      <c r="L4" s="9">
        <v>11</v>
      </c>
      <c r="M4" s="9">
        <v>8</v>
      </c>
      <c r="N4" s="9">
        <v>4</v>
      </c>
      <c r="O4" s="9"/>
      <c r="P4" s="9">
        <v>11</v>
      </c>
      <c r="Q4" s="9">
        <v>11</v>
      </c>
      <c r="R4" s="9"/>
      <c r="S4" s="9">
        <v>8</v>
      </c>
      <c r="T4" s="9">
        <v>8</v>
      </c>
      <c r="U4" s="9">
        <v>6</v>
      </c>
      <c r="V4" s="9">
        <v>9</v>
      </c>
      <c r="W4" s="9">
        <v>7</v>
      </c>
      <c r="X4" s="9">
        <v>7</v>
      </c>
      <c r="Y4" s="9">
        <v>8</v>
      </c>
      <c r="Z4" s="9">
        <v>8</v>
      </c>
      <c r="AA4" s="9">
        <v>8</v>
      </c>
      <c r="AB4" s="9"/>
      <c r="AC4" s="9"/>
      <c r="AD4" s="9">
        <v>8</v>
      </c>
      <c r="AE4" s="9">
        <v>8</v>
      </c>
      <c r="AF4" s="6">
        <f t="shared" ref="AF4:AF24" si="0">SUM(D4:AE4)</f>
        <v>197</v>
      </c>
    </row>
    <row r="5" s="3" customFormat="1" ht="18" customHeight="1" spans="2:32">
      <c r="B5" s="6">
        <v>3</v>
      </c>
      <c r="C5" s="11" t="s">
        <v>5</v>
      </c>
      <c r="D5" s="9">
        <v>9</v>
      </c>
      <c r="E5" s="9">
        <v>9</v>
      </c>
      <c r="F5" s="9">
        <v>10</v>
      </c>
      <c r="G5" s="9">
        <v>9</v>
      </c>
      <c r="H5" s="9">
        <v>8</v>
      </c>
      <c r="I5" s="9">
        <v>6</v>
      </c>
      <c r="J5" s="9">
        <v>8</v>
      </c>
      <c r="K5" s="9">
        <v>9</v>
      </c>
      <c r="L5" s="9">
        <v>11</v>
      </c>
      <c r="M5" s="9">
        <v>8</v>
      </c>
      <c r="N5" s="9">
        <v>4</v>
      </c>
      <c r="O5" s="9"/>
      <c r="P5" s="9">
        <v>11</v>
      </c>
      <c r="Q5" s="9">
        <v>11</v>
      </c>
      <c r="R5" s="9"/>
      <c r="S5" s="9">
        <v>8</v>
      </c>
      <c r="T5" s="9">
        <v>8</v>
      </c>
      <c r="U5" s="9">
        <v>6</v>
      </c>
      <c r="V5" s="9">
        <v>9</v>
      </c>
      <c r="W5" s="9">
        <v>7</v>
      </c>
      <c r="X5" s="9">
        <v>7</v>
      </c>
      <c r="Y5" s="9">
        <v>8</v>
      </c>
      <c r="Z5" s="9">
        <v>8</v>
      </c>
      <c r="AA5" s="9">
        <v>8</v>
      </c>
      <c r="AB5" s="9"/>
      <c r="AC5" s="9"/>
      <c r="AD5" s="9">
        <v>8</v>
      </c>
      <c r="AE5" s="9">
        <v>8</v>
      </c>
      <c r="AF5" s="6">
        <f t="shared" si="0"/>
        <v>198</v>
      </c>
    </row>
    <row r="6" s="3" customFormat="1" ht="18" customHeight="1" spans="2:32">
      <c r="B6" s="6">
        <v>4</v>
      </c>
      <c r="C6" s="11" t="s">
        <v>6</v>
      </c>
      <c r="D6" s="9">
        <v>9</v>
      </c>
      <c r="E6" s="9">
        <v>9</v>
      </c>
      <c r="F6" s="9">
        <v>10</v>
      </c>
      <c r="G6" s="9">
        <v>9</v>
      </c>
      <c r="H6" s="9">
        <v>8</v>
      </c>
      <c r="I6" s="9">
        <v>6</v>
      </c>
      <c r="J6" s="9"/>
      <c r="K6" s="9">
        <v>9</v>
      </c>
      <c r="L6" s="9">
        <v>11</v>
      </c>
      <c r="M6" s="9">
        <v>8</v>
      </c>
      <c r="N6" s="9"/>
      <c r="O6" s="9"/>
      <c r="P6" s="9">
        <v>11</v>
      </c>
      <c r="Q6" s="9">
        <v>11</v>
      </c>
      <c r="R6" s="9"/>
      <c r="S6" s="9"/>
      <c r="T6" s="9"/>
      <c r="U6" s="9"/>
      <c r="V6" s="9">
        <v>9</v>
      </c>
      <c r="W6" s="9">
        <v>7</v>
      </c>
      <c r="X6" s="9">
        <v>7</v>
      </c>
      <c r="Y6" s="9">
        <v>8</v>
      </c>
      <c r="Z6" s="9">
        <v>8</v>
      </c>
      <c r="AA6" s="9">
        <v>8</v>
      </c>
      <c r="AB6" s="9"/>
      <c r="AC6" s="9"/>
      <c r="AD6" s="9">
        <v>8</v>
      </c>
      <c r="AE6" s="9">
        <v>8</v>
      </c>
      <c r="AF6" s="6">
        <f t="shared" si="0"/>
        <v>164</v>
      </c>
    </row>
    <row r="7" s="3" customFormat="1" ht="18" customHeight="1" spans="2:32">
      <c r="B7" s="6">
        <v>5</v>
      </c>
      <c r="C7" s="11" t="s">
        <v>7</v>
      </c>
      <c r="D7" s="9">
        <v>9</v>
      </c>
      <c r="E7" s="9">
        <v>9</v>
      </c>
      <c r="F7" s="9">
        <v>8</v>
      </c>
      <c r="G7" s="9"/>
      <c r="H7" s="9">
        <v>8</v>
      </c>
      <c r="I7" s="9">
        <v>6</v>
      </c>
      <c r="J7" s="9"/>
      <c r="K7" s="9">
        <v>9</v>
      </c>
      <c r="L7" s="9">
        <v>11</v>
      </c>
      <c r="M7" s="9">
        <v>8</v>
      </c>
      <c r="N7" s="9"/>
      <c r="O7" s="9"/>
      <c r="P7" s="9">
        <v>11</v>
      </c>
      <c r="Q7" s="9">
        <v>8</v>
      </c>
      <c r="R7" s="9"/>
      <c r="S7" s="9">
        <v>8</v>
      </c>
      <c r="T7" s="9">
        <v>8</v>
      </c>
      <c r="U7" s="9">
        <v>6</v>
      </c>
      <c r="V7" s="9"/>
      <c r="W7" s="9">
        <v>7</v>
      </c>
      <c r="X7" s="9">
        <v>7</v>
      </c>
      <c r="Y7" s="9">
        <v>8</v>
      </c>
      <c r="Z7" s="9">
        <v>6</v>
      </c>
      <c r="AA7" s="9">
        <v>8</v>
      </c>
      <c r="AB7" s="9"/>
      <c r="AC7" s="9"/>
      <c r="AD7" s="9">
        <v>8</v>
      </c>
      <c r="AE7" s="9">
        <v>8</v>
      </c>
      <c r="AF7" s="6">
        <f t="shared" si="0"/>
        <v>161</v>
      </c>
    </row>
    <row r="8" s="3" customFormat="1" ht="18" customHeight="1" spans="2:32">
      <c r="B8" s="6">
        <v>6</v>
      </c>
      <c r="C8" s="11" t="s">
        <v>8</v>
      </c>
      <c r="D8" s="9">
        <v>9</v>
      </c>
      <c r="E8" s="9">
        <v>9</v>
      </c>
      <c r="F8" s="9">
        <v>8</v>
      </c>
      <c r="G8" s="9">
        <v>9</v>
      </c>
      <c r="H8" s="9">
        <v>8</v>
      </c>
      <c r="I8" s="9">
        <v>6</v>
      </c>
      <c r="J8" s="9"/>
      <c r="K8" s="9">
        <v>9</v>
      </c>
      <c r="L8" s="9">
        <v>11</v>
      </c>
      <c r="M8" s="9">
        <v>8</v>
      </c>
      <c r="N8" s="9"/>
      <c r="O8" s="9"/>
      <c r="P8" s="9">
        <v>8</v>
      </c>
      <c r="Q8" s="9">
        <v>11</v>
      </c>
      <c r="R8" s="9"/>
      <c r="S8" s="9">
        <v>8</v>
      </c>
      <c r="T8" s="9">
        <v>8</v>
      </c>
      <c r="U8" s="9">
        <v>6</v>
      </c>
      <c r="V8" s="9">
        <v>9</v>
      </c>
      <c r="W8" s="9">
        <v>7</v>
      </c>
      <c r="X8" s="9">
        <v>7</v>
      </c>
      <c r="Y8" s="9"/>
      <c r="Z8" s="9"/>
      <c r="AA8" s="9"/>
      <c r="AB8" s="9"/>
      <c r="AC8" s="9"/>
      <c r="AD8" s="9"/>
      <c r="AE8" s="9"/>
      <c r="AF8" s="6">
        <f t="shared" si="0"/>
        <v>141</v>
      </c>
    </row>
    <row r="9" s="3" customFormat="1" ht="18" customHeight="1" spans="2:32">
      <c r="B9" s="6">
        <v>7</v>
      </c>
      <c r="C9" s="11" t="s">
        <v>9</v>
      </c>
      <c r="D9" s="9">
        <v>9</v>
      </c>
      <c r="E9" s="9">
        <v>9</v>
      </c>
      <c r="F9" s="9">
        <v>10</v>
      </c>
      <c r="G9" s="9">
        <v>9</v>
      </c>
      <c r="H9" s="9">
        <v>8</v>
      </c>
      <c r="I9" s="9">
        <v>6</v>
      </c>
      <c r="J9" s="9">
        <v>8</v>
      </c>
      <c r="K9" s="9">
        <v>9</v>
      </c>
      <c r="L9" s="9">
        <v>11</v>
      </c>
      <c r="M9" s="9">
        <v>8</v>
      </c>
      <c r="N9" s="9">
        <v>4</v>
      </c>
      <c r="O9" s="9"/>
      <c r="P9" s="9">
        <v>11</v>
      </c>
      <c r="Q9" s="9">
        <v>11</v>
      </c>
      <c r="R9" s="9"/>
      <c r="S9" s="9">
        <v>8</v>
      </c>
      <c r="T9" s="9">
        <v>8</v>
      </c>
      <c r="U9" s="9">
        <v>6</v>
      </c>
      <c r="V9" s="9">
        <v>9</v>
      </c>
      <c r="W9" s="9">
        <v>7</v>
      </c>
      <c r="X9" s="9">
        <v>6</v>
      </c>
      <c r="Y9" s="9">
        <v>8</v>
      </c>
      <c r="Z9" s="9"/>
      <c r="AA9" s="9">
        <v>8</v>
      </c>
      <c r="AB9" s="9"/>
      <c r="AC9" s="9"/>
      <c r="AD9" s="9">
        <v>8</v>
      </c>
      <c r="AE9" s="9">
        <v>8</v>
      </c>
      <c r="AF9" s="6">
        <f t="shared" si="0"/>
        <v>189</v>
      </c>
    </row>
    <row r="10" s="3" customFormat="1" ht="18" customHeight="1" spans="2:32">
      <c r="B10" s="6">
        <v>8</v>
      </c>
      <c r="C10" s="11" t="s">
        <v>10</v>
      </c>
      <c r="D10" s="9">
        <v>9</v>
      </c>
      <c r="E10" s="9">
        <v>9</v>
      </c>
      <c r="F10" s="9">
        <v>10</v>
      </c>
      <c r="G10" s="9">
        <v>9</v>
      </c>
      <c r="H10" s="9">
        <v>8</v>
      </c>
      <c r="I10" s="9">
        <v>6</v>
      </c>
      <c r="J10" s="9"/>
      <c r="K10" s="9">
        <v>9</v>
      </c>
      <c r="L10" s="9">
        <v>11</v>
      </c>
      <c r="M10" s="9">
        <v>8</v>
      </c>
      <c r="N10" s="9"/>
      <c r="O10" s="9"/>
      <c r="P10" s="9">
        <v>11</v>
      </c>
      <c r="Q10" s="9">
        <v>11</v>
      </c>
      <c r="R10" s="9"/>
      <c r="S10" s="9">
        <v>8</v>
      </c>
      <c r="T10" s="9">
        <v>8</v>
      </c>
      <c r="U10" s="9">
        <v>6</v>
      </c>
      <c r="V10" s="9">
        <v>9</v>
      </c>
      <c r="W10" s="9">
        <v>7</v>
      </c>
      <c r="X10" s="9">
        <v>7</v>
      </c>
      <c r="Y10" s="9">
        <v>3.5</v>
      </c>
      <c r="Z10" s="9">
        <v>8</v>
      </c>
      <c r="AA10" s="9">
        <v>3</v>
      </c>
      <c r="AB10" s="9"/>
      <c r="AC10" s="9"/>
      <c r="AD10" s="9">
        <v>8</v>
      </c>
      <c r="AE10" s="9">
        <v>8</v>
      </c>
      <c r="AF10" s="6">
        <f t="shared" si="0"/>
        <v>176.5</v>
      </c>
    </row>
    <row r="11" s="3" customFormat="1" ht="18" customHeight="1" spans="2:32">
      <c r="B11" s="6">
        <v>9</v>
      </c>
      <c r="C11" s="11" t="s">
        <v>11</v>
      </c>
      <c r="D11" s="9">
        <v>9</v>
      </c>
      <c r="E11" s="9">
        <v>9</v>
      </c>
      <c r="F11" s="9">
        <v>10</v>
      </c>
      <c r="G11" s="9">
        <v>9</v>
      </c>
      <c r="H11" s="9">
        <v>8</v>
      </c>
      <c r="I11" s="9">
        <v>6</v>
      </c>
      <c r="J11" s="9"/>
      <c r="K11" s="9">
        <v>9</v>
      </c>
      <c r="L11" s="9">
        <v>11</v>
      </c>
      <c r="M11" s="9">
        <v>8</v>
      </c>
      <c r="N11" s="9"/>
      <c r="O11" s="9"/>
      <c r="P11" s="9">
        <v>11</v>
      </c>
      <c r="Q11" s="9">
        <v>11</v>
      </c>
      <c r="R11" s="9"/>
      <c r="S11" s="9">
        <v>8</v>
      </c>
      <c r="T11" s="9">
        <v>8</v>
      </c>
      <c r="U11" s="9">
        <v>6</v>
      </c>
      <c r="V11" s="9">
        <v>9</v>
      </c>
      <c r="W11" s="9">
        <v>7</v>
      </c>
      <c r="X11" s="9">
        <v>7</v>
      </c>
      <c r="Y11" s="9"/>
      <c r="Z11" s="9">
        <v>4</v>
      </c>
      <c r="AA11" s="9">
        <v>8</v>
      </c>
      <c r="AB11" s="9"/>
      <c r="AC11" s="9"/>
      <c r="AD11" s="9">
        <v>8</v>
      </c>
      <c r="AE11" s="9">
        <v>8</v>
      </c>
      <c r="AF11" s="6">
        <f t="shared" si="0"/>
        <v>174</v>
      </c>
    </row>
    <row r="12" s="3" customFormat="1" ht="18" customHeight="1" spans="2:32">
      <c r="B12" s="6">
        <v>10</v>
      </c>
      <c r="C12" s="11" t="s">
        <v>13</v>
      </c>
      <c r="D12" s="9">
        <v>9</v>
      </c>
      <c r="E12" s="9">
        <v>9</v>
      </c>
      <c r="F12" s="9">
        <v>10</v>
      </c>
      <c r="G12" s="9">
        <v>9</v>
      </c>
      <c r="H12" s="9">
        <v>8</v>
      </c>
      <c r="I12" s="9">
        <v>6</v>
      </c>
      <c r="J12" s="9"/>
      <c r="K12" s="9">
        <v>9</v>
      </c>
      <c r="L12" s="9">
        <v>11</v>
      </c>
      <c r="M12" s="9">
        <v>8</v>
      </c>
      <c r="N12" s="9"/>
      <c r="O12" s="9"/>
      <c r="P12" s="9">
        <v>11</v>
      </c>
      <c r="Q12" s="9">
        <v>11</v>
      </c>
      <c r="R12" s="9"/>
      <c r="S12" s="9">
        <v>8</v>
      </c>
      <c r="T12" s="9">
        <v>8</v>
      </c>
      <c r="U12" s="9">
        <v>6</v>
      </c>
      <c r="V12" s="9">
        <v>8</v>
      </c>
      <c r="W12" s="9"/>
      <c r="X12" s="9">
        <v>7</v>
      </c>
      <c r="Y12" s="9">
        <v>8</v>
      </c>
      <c r="Z12" s="9">
        <v>8</v>
      </c>
      <c r="AA12" s="9">
        <v>8</v>
      </c>
      <c r="AB12" s="9"/>
      <c r="AC12" s="9"/>
      <c r="AD12" s="9">
        <v>8</v>
      </c>
      <c r="AE12" s="9">
        <v>8</v>
      </c>
      <c r="AF12" s="6">
        <f t="shared" si="0"/>
        <v>178</v>
      </c>
    </row>
    <row r="13" s="3" customFormat="1" ht="18" customHeight="1" spans="2:32">
      <c r="B13" s="6">
        <v>11</v>
      </c>
      <c r="C13" s="15" t="s">
        <v>31</v>
      </c>
      <c r="D13" s="9">
        <v>9</v>
      </c>
      <c r="E13" s="9">
        <v>8</v>
      </c>
      <c r="F13" s="9">
        <v>10</v>
      </c>
      <c r="G13" s="9">
        <v>9</v>
      </c>
      <c r="H13" s="9">
        <v>8</v>
      </c>
      <c r="I13" s="9">
        <v>6</v>
      </c>
      <c r="J13" s="9"/>
      <c r="K13" s="9">
        <v>9</v>
      </c>
      <c r="L13" s="9">
        <v>11</v>
      </c>
      <c r="M13" s="9">
        <v>8</v>
      </c>
      <c r="N13" s="9"/>
      <c r="O13" s="9"/>
      <c r="P13" s="9">
        <v>6</v>
      </c>
      <c r="Q13" s="9">
        <v>11</v>
      </c>
      <c r="R13" s="9"/>
      <c r="S13" s="9">
        <v>8</v>
      </c>
      <c r="T13" s="9">
        <v>8</v>
      </c>
      <c r="U13" s="9">
        <v>6</v>
      </c>
      <c r="V13" s="9"/>
      <c r="W13" s="9">
        <v>7</v>
      </c>
      <c r="X13" s="9">
        <v>7</v>
      </c>
      <c r="Y13" s="9">
        <v>8</v>
      </c>
      <c r="Z13" s="9">
        <v>8</v>
      </c>
      <c r="AA13" s="9">
        <v>6.5</v>
      </c>
      <c r="AB13" s="9"/>
      <c r="AC13" s="9"/>
      <c r="AD13" s="9">
        <v>8</v>
      </c>
      <c r="AE13" s="9">
        <v>8</v>
      </c>
      <c r="AF13" s="6">
        <f t="shared" si="0"/>
        <v>169.5</v>
      </c>
    </row>
    <row r="14" s="3" customFormat="1" ht="18" customHeight="1" spans="2:32">
      <c r="B14" s="6">
        <v>12</v>
      </c>
      <c r="C14" s="9" t="s">
        <v>32</v>
      </c>
      <c r="D14" s="9"/>
      <c r="E14" s="9">
        <v>9</v>
      </c>
      <c r="F14" s="9">
        <v>8</v>
      </c>
      <c r="G14" s="9">
        <v>9</v>
      </c>
      <c r="H14" s="9">
        <v>8</v>
      </c>
      <c r="I14" s="9">
        <v>6</v>
      </c>
      <c r="J14" s="9"/>
      <c r="K14" s="9">
        <v>9</v>
      </c>
      <c r="L14" s="9">
        <v>11</v>
      </c>
      <c r="M14" s="9">
        <v>8</v>
      </c>
      <c r="N14" s="9"/>
      <c r="O14" s="9"/>
      <c r="P14" s="9">
        <v>11</v>
      </c>
      <c r="Q14" s="9">
        <v>8</v>
      </c>
      <c r="R14" s="9"/>
      <c r="S14" s="9">
        <v>8</v>
      </c>
      <c r="T14" s="9">
        <v>8</v>
      </c>
      <c r="U14" s="9">
        <v>6</v>
      </c>
      <c r="V14" s="9">
        <v>9</v>
      </c>
      <c r="W14" s="9">
        <v>7</v>
      </c>
      <c r="X14" s="9">
        <v>7</v>
      </c>
      <c r="Y14" s="9">
        <v>8</v>
      </c>
      <c r="Z14" s="9">
        <v>8</v>
      </c>
      <c r="AA14" s="9">
        <v>8</v>
      </c>
      <c r="AB14" s="9"/>
      <c r="AC14" s="9"/>
      <c r="AD14" s="9">
        <v>8</v>
      </c>
      <c r="AE14" s="9">
        <v>8</v>
      </c>
      <c r="AF14" s="6">
        <f t="shared" si="0"/>
        <v>172</v>
      </c>
    </row>
    <row r="15" s="3" customFormat="1" ht="18" customHeight="1" spans="2:32">
      <c r="B15" s="6">
        <v>13</v>
      </c>
      <c r="C15" s="9" t="s">
        <v>33</v>
      </c>
      <c r="D15" s="9"/>
      <c r="E15" s="9"/>
      <c r="F15" s="9"/>
      <c r="G15" s="9"/>
      <c r="H15" s="9">
        <v>8</v>
      </c>
      <c r="I15" s="9">
        <v>6</v>
      </c>
      <c r="J15" s="9"/>
      <c r="K15" s="9">
        <v>9</v>
      </c>
      <c r="L15" s="9">
        <v>6</v>
      </c>
      <c r="M15" s="9"/>
      <c r="N15" s="9"/>
      <c r="O15" s="9"/>
      <c r="P15" s="9">
        <v>11</v>
      </c>
      <c r="Q15" s="9">
        <v>11</v>
      </c>
      <c r="R15" s="9"/>
      <c r="S15" s="9"/>
      <c r="T15" s="9">
        <v>8</v>
      </c>
      <c r="U15" s="9">
        <v>6</v>
      </c>
      <c r="V15" s="9">
        <v>9</v>
      </c>
      <c r="W15" s="9">
        <v>7</v>
      </c>
      <c r="X15" s="9">
        <v>7</v>
      </c>
      <c r="Y15" s="9"/>
      <c r="Z15" s="9"/>
      <c r="AA15" s="9">
        <v>8</v>
      </c>
      <c r="AB15" s="9"/>
      <c r="AC15" s="9"/>
      <c r="AD15" s="9">
        <v>8</v>
      </c>
      <c r="AE15" s="9">
        <v>8</v>
      </c>
      <c r="AF15" s="6">
        <f t="shared" si="0"/>
        <v>112</v>
      </c>
    </row>
    <row r="16" s="3" customFormat="1" ht="18" customHeight="1" spans="2:32">
      <c r="B16" s="6">
        <v>14</v>
      </c>
      <c r="C16" s="9" t="s">
        <v>34</v>
      </c>
      <c r="D16" s="9"/>
      <c r="E16" s="9"/>
      <c r="F16" s="9"/>
      <c r="G16" s="9"/>
      <c r="H16" s="9">
        <v>8</v>
      </c>
      <c r="I16" s="9">
        <v>6</v>
      </c>
      <c r="J16" s="9"/>
      <c r="K16" s="9">
        <v>9</v>
      </c>
      <c r="L16" s="9">
        <v>6</v>
      </c>
      <c r="M16" s="9">
        <v>8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6">
        <f t="shared" si="0"/>
        <v>37</v>
      </c>
    </row>
    <row r="17" s="3" customFormat="1" ht="18" customHeight="1" spans="2:32">
      <c r="B17" s="6">
        <v>15</v>
      </c>
      <c r="C17" s="9" t="s">
        <v>35</v>
      </c>
      <c r="D17" s="9"/>
      <c r="E17" s="9"/>
      <c r="F17" s="9"/>
      <c r="G17" s="9"/>
      <c r="H17" s="9">
        <v>8</v>
      </c>
      <c r="I17" s="9"/>
      <c r="J17" s="9"/>
      <c r="K17" s="9">
        <v>9</v>
      </c>
      <c r="L17" s="9">
        <v>6</v>
      </c>
      <c r="M17" s="9">
        <v>8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6">
        <f t="shared" si="0"/>
        <v>31</v>
      </c>
    </row>
    <row r="18" s="3" customFormat="1" ht="18" customHeight="1" spans="2:32">
      <c r="B18" s="6">
        <v>16</v>
      </c>
      <c r="C18" s="11" t="s">
        <v>14</v>
      </c>
      <c r="D18" s="9">
        <v>9</v>
      </c>
      <c r="E18" s="9">
        <v>9</v>
      </c>
      <c r="F18" s="9">
        <v>10</v>
      </c>
      <c r="G18" s="9">
        <v>9</v>
      </c>
      <c r="H18" s="9">
        <v>8</v>
      </c>
      <c r="I18" s="9">
        <v>6</v>
      </c>
      <c r="J18" s="9"/>
      <c r="K18" s="9"/>
      <c r="L18" s="9">
        <v>11</v>
      </c>
      <c r="M18" s="9">
        <v>8</v>
      </c>
      <c r="N18" s="9"/>
      <c r="O18" s="9"/>
      <c r="P18" s="9">
        <v>11</v>
      </c>
      <c r="Q18" s="9">
        <v>11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6">
        <f t="shared" si="0"/>
        <v>92</v>
      </c>
    </row>
    <row r="19" s="3" customFormat="1" ht="18" customHeight="1" spans="2:32">
      <c r="B19" s="6">
        <v>17</v>
      </c>
      <c r="C19" s="9" t="s">
        <v>36</v>
      </c>
      <c r="D19" s="9"/>
      <c r="E19" s="9"/>
      <c r="F19" s="9">
        <v>10</v>
      </c>
      <c r="G19" s="9">
        <v>8</v>
      </c>
      <c r="H19" s="9">
        <v>8</v>
      </c>
      <c r="I19" s="9"/>
      <c r="J19" s="9"/>
      <c r="K19" s="9">
        <v>8</v>
      </c>
      <c r="L19" s="9">
        <v>6</v>
      </c>
      <c r="M19" s="9">
        <v>8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6">
        <f t="shared" si="0"/>
        <v>48</v>
      </c>
    </row>
    <row r="20" s="3" customFormat="1" ht="18" customHeight="1" spans="2:32">
      <c r="B20" s="6">
        <v>18</v>
      </c>
      <c r="C20" s="9" t="s">
        <v>37</v>
      </c>
      <c r="D20" s="9"/>
      <c r="E20" s="9"/>
      <c r="F20" s="9"/>
      <c r="G20" s="9"/>
      <c r="H20" s="9">
        <v>8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6">
        <f t="shared" si="0"/>
        <v>8</v>
      </c>
    </row>
    <row r="21" s="3" customFormat="1" ht="18" customHeight="1" spans="2:32">
      <c r="B21" s="6">
        <v>19</v>
      </c>
      <c r="C21" s="9" t="s">
        <v>38</v>
      </c>
      <c r="D21" s="9"/>
      <c r="E21" s="9"/>
      <c r="F21" s="9"/>
      <c r="G21" s="9"/>
      <c r="H21" s="9"/>
      <c r="I21" s="9">
        <v>6</v>
      </c>
      <c r="J21" s="9"/>
      <c r="K21" s="9">
        <v>9</v>
      </c>
      <c r="L21" s="9">
        <v>6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6">
        <f t="shared" si="0"/>
        <v>21</v>
      </c>
    </row>
    <row r="22" s="3" customFormat="1" ht="18" customHeight="1" spans="2:32">
      <c r="B22" s="6">
        <v>20</v>
      </c>
      <c r="C22" s="11" t="s">
        <v>12</v>
      </c>
      <c r="D22" s="9">
        <v>9</v>
      </c>
      <c r="E22" s="9">
        <v>9</v>
      </c>
      <c r="F22" s="9">
        <v>10</v>
      </c>
      <c r="G22" s="9">
        <v>9</v>
      </c>
      <c r="H22" s="9">
        <v>8</v>
      </c>
      <c r="I22" s="9"/>
      <c r="J22" s="9"/>
      <c r="K22" s="9">
        <v>9</v>
      </c>
      <c r="L22" s="9">
        <v>6</v>
      </c>
      <c r="M22" s="9">
        <v>8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6">
        <f t="shared" si="0"/>
        <v>68</v>
      </c>
    </row>
    <row r="23" s="3" customFormat="1" ht="18" customHeight="1" spans="2:32">
      <c r="B23" s="6">
        <v>21</v>
      </c>
      <c r="C23" s="11" t="s">
        <v>16</v>
      </c>
      <c r="D23" s="9">
        <v>9</v>
      </c>
      <c r="E23" s="9">
        <v>9</v>
      </c>
      <c r="F23" s="9">
        <v>10</v>
      </c>
      <c r="G23" s="9">
        <v>9</v>
      </c>
      <c r="H23" s="9">
        <v>8</v>
      </c>
      <c r="I23" s="9">
        <v>6</v>
      </c>
      <c r="J23" s="9"/>
      <c r="K23" s="9">
        <v>9</v>
      </c>
      <c r="L23" s="9">
        <v>11</v>
      </c>
      <c r="M23" s="9">
        <v>8</v>
      </c>
      <c r="N23" s="9"/>
      <c r="O23" s="9"/>
      <c r="P23" s="9">
        <v>11</v>
      </c>
      <c r="Q23" s="9">
        <v>11</v>
      </c>
      <c r="R23" s="9"/>
      <c r="S23" s="9">
        <v>8</v>
      </c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6">
        <f t="shared" si="0"/>
        <v>109</v>
      </c>
    </row>
    <row r="24" s="3" customFormat="1" ht="18" customHeight="1" spans="2:32">
      <c r="B24" s="6" t="s">
        <v>30</v>
      </c>
      <c r="C24" s="6"/>
      <c r="D24" s="9">
        <f t="shared" ref="D24:N24" si="1">SUM(D3:D23)</f>
        <v>126</v>
      </c>
      <c r="E24" s="9">
        <f t="shared" si="1"/>
        <v>132</v>
      </c>
      <c r="F24" s="9">
        <f t="shared" si="1"/>
        <v>154</v>
      </c>
      <c r="G24" s="9">
        <f t="shared" si="1"/>
        <v>134</v>
      </c>
      <c r="H24" s="9">
        <f t="shared" si="1"/>
        <v>160</v>
      </c>
      <c r="I24" s="9">
        <f t="shared" si="1"/>
        <v>102</v>
      </c>
      <c r="J24" s="9">
        <f t="shared" si="1"/>
        <v>32</v>
      </c>
      <c r="K24" s="9">
        <f t="shared" si="1"/>
        <v>170</v>
      </c>
      <c r="L24" s="9">
        <f t="shared" si="1"/>
        <v>190</v>
      </c>
      <c r="M24" s="9">
        <f t="shared" si="1"/>
        <v>142</v>
      </c>
      <c r="N24" s="9">
        <f t="shared" si="1"/>
        <v>16</v>
      </c>
      <c r="O24" s="9"/>
      <c r="P24" s="9">
        <f>SUM(P3:P23)</f>
        <v>157</v>
      </c>
      <c r="Q24" s="9">
        <f>SUM(Q3:Q23)</f>
        <v>159</v>
      </c>
      <c r="R24" s="9"/>
      <c r="S24" s="9">
        <f t="shared" ref="S24:AA24" si="2">SUM(S3:S23)</f>
        <v>96</v>
      </c>
      <c r="T24" s="9">
        <f t="shared" si="2"/>
        <v>96</v>
      </c>
      <c r="U24" s="9">
        <f t="shared" si="2"/>
        <v>72</v>
      </c>
      <c r="V24" s="9">
        <f t="shared" si="2"/>
        <v>98</v>
      </c>
      <c r="W24" s="9">
        <f t="shared" si="2"/>
        <v>84</v>
      </c>
      <c r="X24" s="9">
        <f t="shared" si="2"/>
        <v>90</v>
      </c>
      <c r="Y24" s="9">
        <f t="shared" si="2"/>
        <v>75.5</v>
      </c>
      <c r="Z24" s="9">
        <f t="shared" si="2"/>
        <v>74</v>
      </c>
      <c r="AA24" s="9">
        <f t="shared" si="2"/>
        <v>89.5</v>
      </c>
      <c r="AB24" s="9"/>
      <c r="AC24" s="6"/>
      <c r="AD24" s="6">
        <f>SUM(AD3:AD23)</f>
        <v>96</v>
      </c>
      <c r="AE24" s="6">
        <f>SUM(AE3:AE23)</f>
        <v>96</v>
      </c>
      <c r="AF24" s="6">
        <f t="shared" si="0"/>
        <v>2641</v>
      </c>
    </row>
    <row r="25" s="3" customFormat="1" ht="18" customHeight="1" spans="2:32">
      <c r="B25" s="6" t="s">
        <v>39</v>
      </c>
      <c r="C25" s="6"/>
      <c r="D25" s="9">
        <f>AF24*23</f>
        <v>60743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ht="18" customHeight="1" spans="3:28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ht="18" customHeight="1"/>
    <row r="28" ht="18" customHeight="1"/>
  </sheetData>
  <mergeCells count="4">
    <mergeCell ref="B1:AF1"/>
    <mergeCell ref="B24:C24"/>
    <mergeCell ref="B25:C25"/>
    <mergeCell ref="D25:AF25"/>
  </mergeCells>
  <pageMargins left="0.511805555555556" right="0.275" top="0.314583333333333" bottom="0.275" header="0.314583333333333" footer="0.314583333333333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I19"/>
  <sheetViews>
    <sheetView tabSelected="1" view="pageBreakPreview" zoomScaleNormal="100" workbookViewId="0">
      <selection activeCell="AK6" sqref="AK6"/>
    </sheetView>
  </sheetViews>
  <sheetFormatPr defaultColWidth="9" defaultRowHeight="13.5"/>
  <cols>
    <col min="1" max="1" width="1.875" style="4" customWidth="1"/>
    <col min="2" max="2" width="5.875" style="4" customWidth="1"/>
    <col min="3" max="3" width="9" style="4"/>
    <col min="4" max="34" width="4.25" style="4" customWidth="1"/>
    <col min="35" max="35" width="7.375" style="4" customWidth="1"/>
    <col min="36" max="16384" width="9" style="4"/>
  </cols>
  <sheetData>
    <row r="1" ht="38" customHeight="1" spans="2:35">
      <c r="B1" s="5" t="s">
        <v>40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="3" customFormat="1" ht="39" customHeight="1" spans="2:35">
      <c r="B2" s="6" t="s">
        <v>29</v>
      </c>
      <c r="C2" s="7" t="s">
        <v>1</v>
      </c>
      <c r="D2" s="8">
        <v>1</v>
      </c>
      <c r="E2" s="8">
        <v>2</v>
      </c>
      <c r="F2" s="8">
        <v>3</v>
      </c>
      <c r="G2" s="8">
        <v>4</v>
      </c>
      <c r="H2" s="8">
        <v>5</v>
      </c>
      <c r="I2" s="8">
        <v>6</v>
      </c>
      <c r="J2" s="8">
        <v>7</v>
      </c>
      <c r="K2" s="8">
        <v>8</v>
      </c>
      <c r="L2" s="8">
        <v>9</v>
      </c>
      <c r="M2" s="8">
        <v>10</v>
      </c>
      <c r="N2" s="8">
        <v>11</v>
      </c>
      <c r="O2" s="8">
        <v>12</v>
      </c>
      <c r="P2" s="8">
        <v>13</v>
      </c>
      <c r="Q2" s="8">
        <v>14</v>
      </c>
      <c r="R2" s="8">
        <v>15</v>
      </c>
      <c r="S2" s="8">
        <v>16</v>
      </c>
      <c r="T2" s="8">
        <v>17</v>
      </c>
      <c r="U2" s="8">
        <v>18</v>
      </c>
      <c r="V2" s="8">
        <v>19</v>
      </c>
      <c r="W2" s="8">
        <v>20</v>
      </c>
      <c r="X2" s="8">
        <v>21</v>
      </c>
      <c r="Y2" s="8">
        <v>22</v>
      </c>
      <c r="Z2" s="8">
        <v>23</v>
      </c>
      <c r="AA2" s="8">
        <v>24</v>
      </c>
      <c r="AB2" s="8">
        <v>25</v>
      </c>
      <c r="AC2" s="8">
        <v>26</v>
      </c>
      <c r="AD2" s="8">
        <v>27</v>
      </c>
      <c r="AE2" s="8">
        <v>28</v>
      </c>
      <c r="AF2" s="8">
        <v>29</v>
      </c>
      <c r="AG2" s="8">
        <v>30</v>
      </c>
      <c r="AH2" s="8">
        <v>31</v>
      </c>
      <c r="AI2" s="6" t="s">
        <v>30</v>
      </c>
    </row>
    <row r="3" s="3" customFormat="1" ht="18" customHeight="1" spans="2:35">
      <c r="B3" s="6">
        <v>1</v>
      </c>
      <c r="C3" s="9" t="s">
        <v>3</v>
      </c>
      <c r="D3" s="10">
        <v>8</v>
      </c>
      <c r="E3" s="10">
        <v>6</v>
      </c>
      <c r="F3" s="10">
        <v>8</v>
      </c>
      <c r="G3" s="10"/>
      <c r="H3" s="10"/>
      <c r="I3" s="10">
        <v>8</v>
      </c>
      <c r="J3" s="10">
        <v>7</v>
      </c>
      <c r="K3" s="10">
        <v>8</v>
      </c>
      <c r="L3" s="10">
        <v>8</v>
      </c>
      <c r="M3" s="10"/>
      <c r="N3" s="10"/>
      <c r="O3" s="10"/>
      <c r="P3" s="10">
        <v>8</v>
      </c>
      <c r="Q3" s="10">
        <v>8</v>
      </c>
      <c r="R3" s="10">
        <v>11</v>
      </c>
      <c r="S3" s="10">
        <v>9</v>
      </c>
      <c r="T3" s="10">
        <v>8</v>
      </c>
      <c r="U3" s="10"/>
      <c r="V3" s="10"/>
      <c r="W3" s="10">
        <v>8</v>
      </c>
      <c r="X3" s="10">
        <v>8</v>
      </c>
      <c r="Y3" s="10">
        <v>6</v>
      </c>
      <c r="Z3" s="10">
        <v>8</v>
      </c>
      <c r="AA3" s="10">
        <v>8</v>
      </c>
      <c r="AB3" s="10"/>
      <c r="AC3" s="10"/>
      <c r="AD3" s="10">
        <v>8</v>
      </c>
      <c r="AE3" s="10">
        <v>8</v>
      </c>
      <c r="AF3" s="10">
        <v>8</v>
      </c>
      <c r="AG3" s="10">
        <v>9</v>
      </c>
      <c r="AH3" s="10">
        <v>8</v>
      </c>
      <c r="AI3" s="6">
        <f>SUM(D3:AH3)</f>
        <v>176</v>
      </c>
    </row>
    <row r="4" s="3" customFormat="1" ht="18" customHeight="1" spans="2:35">
      <c r="B4" s="6">
        <v>2</v>
      </c>
      <c r="C4" s="9" t="s">
        <v>4</v>
      </c>
      <c r="D4" s="10">
        <v>8</v>
      </c>
      <c r="E4" s="10">
        <v>6</v>
      </c>
      <c r="F4" s="10">
        <v>8</v>
      </c>
      <c r="G4" s="10"/>
      <c r="H4" s="10"/>
      <c r="I4" s="10">
        <v>8</v>
      </c>
      <c r="J4" s="10">
        <v>7</v>
      </c>
      <c r="K4" s="10">
        <v>8</v>
      </c>
      <c r="L4" s="10">
        <v>8</v>
      </c>
      <c r="M4" s="10"/>
      <c r="N4" s="10"/>
      <c r="O4" s="10"/>
      <c r="P4" s="10">
        <v>8</v>
      </c>
      <c r="Q4" s="10">
        <v>8</v>
      </c>
      <c r="R4" s="10">
        <v>11</v>
      </c>
      <c r="S4" s="10">
        <v>9</v>
      </c>
      <c r="T4" s="10">
        <v>8</v>
      </c>
      <c r="U4" s="10"/>
      <c r="V4" s="10"/>
      <c r="W4" s="10">
        <v>8</v>
      </c>
      <c r="X4" s="10">
        <v>8</v>
      </c>
      <c r="Y4" s="10">
        <v>6</v>
      </c>
      <c r="Z4" s="10">
        <v>8</v>
      </c>
      <c r="AA4" s="10">
        <v>8</v>
      </c>
      <c r="AB4" s="10"/>
      <c r="AC4" s="10"/>
      <c r="AD4" s="10">
        <v>8</v>
      </c>
      <c r="AE4" s="10">
        <v>8</v>
      </c>
      <c r="AF4" s="10">
        <v>8</v>
      </c>
      <c r="AG4" s="10">
        <v>9</v>
      </c>
      <c r="AH4" s="10">
        <v>8</v>
      </c>
      <c r="AI4" s="6">
        <f t="shared" ref="AI4:AI15" si="0">SUM(D4:AH4)</f>
        <v>176</v>
      </c>
    </row>
    <row r="5" s="3" customFormat="1" ht="18" customHeight="1" spans="2:35">
      <c r="B5" s="6">
        <v>3</v>
      </c>
      <c r="C5" s="11" t="s">
        <v>5</v>
      </c>
      <c r="D5" s="10">
        <v>8</v>
      </c>
      <c r="E5" s="10">
        <v>6</v>
      </c>
      <c r="F5" s="10">
        <v>8</v>
      </c>
      <c r="G5" s="10"/>
      <c r="H5" s="10"/>
      <c r="I5" s="10">
        <v>8</v>
      </c>
      <c r="J5" s="10">
        <v>7</v>
      </c>
      <c r="K5" s="10">
        <v>8</v>
      </c>
      <c r="L5" s="10">
        <v>8</v>
      </c>
      <c r="M5" s="10"/>
      <c r="N5" s="10"/>
      <c r="O5" s="10"/>
      <c r="P5" s="10">
        <v>8</v>
      </c>
      <c r="Q5" s="10">
        <v>8</v>
      </c>
      <c r="R5" s="10">
        <v>11</v>
      </c>
      <c r="S5" s="10">
        <v>9</v>
      </c>
      <c r="T5" s="10">
        <v>8</v>
      </c>
      <c r="U5" s="10"/>
      <c r="V5" s="10"/>
      <c r="W5" s="10">
        <v>8</v>
      </c>
      <c r="X5" s="10">
        <v>8</v>
      </c>
      <c r="Y5" s="10">
        <v>6</v>
      </c>
      <c r="Z5" s="10">
        <v>8</v>
      </c>
      <c r="AA5" s="10">
        <v>8</v>
      </c>
      <c r="AB5" s="10"/>
      <c r="AC5" s="10"/>
      <c r="AD5" s="10">
        <v>8</v>
      </c>
      <c r="AE5" s="14">
        <v>8</v>
      </c>
      <c r="AF5" s="10">
        <v>8</v>
      </c>
      <c r="AG5" s="10">
        <v>9</v>
      </c>
      <c r="AH5" s="10">
        <v>8</v>
      </c>
      <c r="AI5" s="6">
        <f t="shared" si="0"/>
        <v>176</v>
      </c>
    </row>
    <row r="6" s="3" customFormat="1" ht="18" customHeight="1" spans="2:35">
      <c r="B6" s="6">
        <v>4</v>
      </c>
      <c r="C6" s="11" t="s">
        <v>9</v>
      </c>
      <c r="D6" s="10">
        <v>7</v>
      </c>
      <c r="E6" s="10">
        <v>6</v>
      </c>
      <c r="F6" s="10"/>
      <c r="G6" s="10"/>
      <c r="H6" s="10"/>
      <c r="I6" s="10">
        <v>8</v>
      </c>
      <c r="J6" s="10">
        <v>7</v>
      </c>
      <c r="K6" s="10"/>
      <c r="L6" s="10"/>
      <c r="M6" s="10"/>
      <c r="N6" s="10"/>
      <c r="O6" s="10"/>
      <c r="P6" s="10">
        <v>8</v>
      </c>
      <c r="Q6" s="10">
        <v>8</v>
      </c>
      <c r="R6" s="10">
        <v>11</v>
      </c>
      <c r="S6" s="10">
        <v>9</v>
      </c>
      <c r="T6" s="10">
        <v>8</v>
      </c>
      <c r="U6" s="10"/>
      <c r="V6" s="10"/>
      <c r="W6" s="10">
        <v>3.5</v>
      </c>
      <c r="X6" s="10">
        <v>8</v>
      </c>
      <c r="Y6" s="10">
        <v>6</v>
      </c>
      <c r="Z6" s="10"/>
      <c r="AA6" s="10"/>
      <c r="AB6" s="10"/>
      <c r="AC6" s="10"/>
      <c r="AD6" s="10">
        <v>8</v>
      </c>
      <c r="AE6" s="10">
        <v>5</v>
      </c>
      <c r="AF6" s="10">
        <v>8</v>
      </c>
      <c r="AG6" s="10">
        <v>9</v>
      </c>
      <c r="AH6" s="10">
        <v>8</v>
      </c>
      <c r="AI6" s="6">
        <f t="shared" si="0"/>
        <v>127.5</v>
      </c>
    </row>
    <row r="7" s="3" customFormat="1" ht="18" customHeight="1" spans="2:35">
      <c r="B7" s="6">
        <v>5</v>
      </c>
      <c r="C7" s="11" t="s">
        <v>13</v>
      </c>
      <c r="D7" s="10">
        <v>7</v>
      </c>
      <c r="E7" s="10">
        <v>6</v>
      </c>
      <c r="F7" s="10"/>
      <c r="G7" s="10"/>
      <c r="H7" s="10"/>
      <c r="I7" s="10">
        <v>6</v>
      </c>
      <c r="J7" s="10">
        <v>7</v>
      </c>
      <c r="K7" s="10"/>
      <c r="L7" s="10"/>
      <c r="M7" s="10"/>
      <c r="N7" s="10"/>
      <c r="O7" s="10"/>
      <c r="P7" s="10">
        <v>8</v>
      </c>
      <c r="Q7" s="10">
        <v>8</v>
      </c>
      <c r="R7" s="10">
        <v>11</v>
      </c>
      <c r="S7" s="10">
        <v>9</v>
      </c>
      <c r="T7" s="10">
        <v>8</v>
      </c>
      <c r="U7" s="10"/>
      <c r="V7" s="10"/>
      <c r="W7" s="10">
        <v>8</v>
      </c>
      <c r="X7" s="10">
        <v>8</v>
      </c>
      <c r="Y7" s="10">
        <v>6</v>
      </c>
      <c r="Z7" s="10"/>
      <c r="AA7" s="10"/>
      <c r="AB7" s="10"/>
      <c r="AC7" s="10"/>
      <c r="AD7" s="10">
        <v>8</v>
      </c>
      <c r="AE7" s="10">
        <v>8</v>
      </c>
      <c r="AF7" s="10">
        <v>8</v>
      </c>
      <c r="AG7" s="10">
        <v>9</v>
      </c>
      <c r="AH7" s="10">
        <v>8</v>
      </c>
      <c r="AI7" s="6">
        <f t="shared" si="0"/>
        <v>133</v>
      </c>
    </row>
    <row r="8" s="3" customFormat="1" ht="18" customHeight="1" spans="2:35">
      <c r="B8" s="6">
        <v>6</v>
      </c>
      <c r="C8" s="12" t="s">
        <v>31</v>
      </c>
      <c r="D8" s="10"/>
      <c r="E8" s="10">
        <v>6</v>
      </c>
      <c r="F8" s="10"/>
      <c r="G8" s="10"/>
      <c r="H8" s="10"/>
      <c r="I8" s="10">
        <v>4</v>
      </c>
      <c r="J8" s="10">
        <v>7</v>
      </c>
      <c r="K8" s="10"/>
      <c r="L8" s="10"/>
      <c r="M8" s="10"/>
      <c r="N8" s="10"/>
      <c r="O8" s="10"/>
      <c r="P8" s="10">
        <v>8</v>
      </c>
      <c r="Q8" s="10">
        <v>8</v>
      </c>
      <c r="R8" s="10">
        <v>11</v>
      </c>
      <c r="S8" s="10">
        <v>3.5</v>
      </c>
      <c r="T8" s="10">
        <v>8</v>
      </c>
      <c r="U8" s="10"/>
      <c r="V8" s="10"/>
      <c r="W8" s="10"/>
      <c r="X8" s="10"/>
      <c r="Y8" s="10">
        <v>6</v>
      </c>
      <c r="Z8" s="10"/>
      <c r="AA8" s="10"/>
      <c r="AB8" s="10"/>
      <c r="AC8" s="10"/>
      <c r="AD8" s="10">
        <v>8</v>
      </c>
      <c r="AE8" s="10">
        <v>8</v>
      </c>
      <c r="AF8" s="10">
        <v>8</v>
      </c>
      <c r="AG8" s="10">
        <v>9</v>
      </c>
      <c r="AH8" s="10"/>
      <c r="AI8" s="6">
        <f t="shared" si="0"/>
        <v>94.5</v>
      </c>
    </row>
    <row r="9" s="3" customFormat="1" ht="18" customHeight="1" spans="2:35">
      <c r="B9" s="6">
        <v>7</v>
      </c>
      <c r="C9" s="11" t="s">
        <v>6</v>
      </c>
      <c r="D9" s="10">
        <v>7</v>
      </c>
      <c r="E9" s="10">
        <v>6</v>
      </c>
      <c r="F9" s="10"/>
      <c r="G9" s="10"/>
      <c r="H9" s="10"/>
      <c r="I9" s="10">
        <v>6</v>
      </c>
      <c r="J9" s="10">
        <v>7</v>
      </c>
      <c r="K9" s="10"/>
      <c r="L9" s="10"/>
      <c r="M9" s="10"/>
      <c r="N9" s="10"/>
      <c r="O9" s="10"/>
      <c r="P9" s="10">
        <v>8</v>
      </c>
      <c r="Q9" s="10">
        <v>8</v>
      </c>
      <c r="R9" s="10">
        <v>11</v>
      </c>
      <c r="S9" s="10">
        <v>9</v>
      </c>
      <c r="T9" s="10">
        <v>8</v>
      </c>
      <c r="U9" s="10"/>
      <c r="V9" s="10"/>
      <c r="W9" s="10">
        <v>8</v>
      </c>
      <c r="X9" s="10">
        <v>8</v>
      </c>
      <c r="Y9" s="14">
        <v>6</v>
      </c>
      <c r="Z9" s="10"/>
      <c r="AA9" s="10"/>
      <c r="AB9" s="10"/>
      <c r="AC9" s="10"/>
      <c r="AD9" s="10"/>
      <c r="AE9" s="10"/>
      <c r="AF9" s="10"/>
      <c r="AG9" s="10"/>
      <c r="AH9" s="10"/>
      <c r="AI9" s="6">
        <f t="shared" si="0"/>
        <v>92</v>
      </c>
    </row>
    <row r="10" s="3" customFormat="1" ht="18" customHeight="1" spans="2:35">
      <c r="B10" s="6">
        <v>8</v>
      </c>
      <c r="C10" s="11" t="s">
        <v>10</v>
      </c>
      <c r="D10" s="10">
        <v>7</v>
      </c>
      <c r="E10" s="10">
        <v>6</v>
      </c>
      <c r="F10" s="10"/>
      <c r="G10" s="10"/>
      <c r="H10" s="10"/>
      <c r="I10" s="10">
        <v>6</v>
      </c>
      <c r="J10" s="10">
        <v>7</v>
      </c>
      <c r="K10" s="10"/>
      <c r="L10" s="10"/>
      <c r="M10" s="10"/>
      <c r="N10" s="10"/>
      <c r="O10" s="10"/>
      <c r="P10" s="10">
        <v>8</v>
      </c>
      <c r="Q10" s="10">
        <v>8</v>
      </c>
      <c r="R10" s="10">
        <v>11</v>
      </c>
      <c r="S10" s="10">
        <v>9</v>
      </c>
      <c r="T10" s="10">
        <v>8</v>
      </c>
      <c r="U10" s="10"/>
      <c r="V10" s="10"/>
      <c r="W10" s="10">
        <v>8</v>
      </c>
      <c r="X10" s="10">
        <v>8</v>
      </c>
      <c r="Y10" s="10">
        <v>6</v>
      </c>
      <c r="Z10" s="10"/>
      <c r="AA10" s="10"/>
      <c r="AB10" s="10"/>
      <c r="AC10" s="10"/>
      <c r="AD10" s="10"/>
      <c r="AE10" s="10"/>
      <c r="AF10" s="10"/>
      <c r="AG10" s="10"/>
      <c r="AH10" s="10"/>
      <c r="AI10" s="6">
        <f t="shared" si="0"/>
        <v>92</v>
      </c>
    </row>
    <row r="11" s="3" customFormat="1" ht="18" customHeight="1" spans="2:35">
      <c r="B11" s="6">
        <v>9</v>
      </c>
      <c r="C11" s="9" t="s">
        <v>32</v>
      </c>
      <c r="D11" s="10">
        <v>7</v>
      </c>
      <c r="E11" s="10">
        <v>6</v>
      </c>
      <c r="F11" s="10"/>
      <c r="G11" s="10"/>
      <c r="H11" s="10"/>
      <c r="I11" s="10">
        <v>6</v>
      </c>
      <c r="J11" s="10">
        <v>7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6">
        <f t="shared" si="0"/>
        <v>26</v>
      </c>
    </row>
    <row r="12" s="3" customFormat="1" ht="18" customHeight="1" spans="2:35">
      <c r="B12" s="6">
        <v>10</v>
      </c>
      <c r="C12" s="9" t="s">
        <v>33</v>
      </c>
      <c r="D12" s="10"/>
      <c r="E12" s="10">
        <v>6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6">
        <f t="shared" si="0"/>
        <v>6</v>
      </c>
    </row>
    <row r="13" s="3" customFormat="1" ht="18" customHeight="1" spans="2:35">
      <c r="B13" s="6">
        <v>11</v>
      </c>
      <c r="C13" s="11" t="s">
        <v>11</v>
      </c>
      <c r="D13" s="10">
        <v>7</v>
      </c>
      <c r="E13" s="10">
        <v>6</v>
      </c>
      <c r="F13" s="10"/>
      <c r="G13" s="10"/>
      <c r="H13" s="10"/>
      <c r="I13" s="10">
        <v>6</v>
      </c>
      <c r="J13" s="10">
        <v>7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6">
        <f t="shared" si="0"/>
        <v>26</v>
      </c>
    </row>
    <row r="14" s="3" customFormat="1" ht="18" customHeight="1" spans="2:35">
      <c r="B14" s="6">
        <v>12</v>
      </c>
      <c r="C14" s="11" t="s">
        <v>7</v>
      </c>
      <c r="D14" s="10">
        <v>7</v>
      </c>
      <c r="E14" s="10">
        <v>6</v>
      </c>
      <c r="F14" s="10"/>
      <c r="G14" s="10"/>
      <c r="H14" s="10"/>
      <c r="I14" s="10">
        <v>6</v>
      </c>
      <c r="J14" s="10">
        <v>7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6">
        <f t="shared" si="0"/>
        <v>26</v>
      </c>
    </row>
    <row r="15" s="3" customFormat="1" ht="18" customHeight="1" spans="2:35">
      <c r="B15" s="6" t="s">
        <v>30</v>
      </c>
      <c r="C15" s="6"/>
      <c r="D15" s="9">
        <f>SUM(D3:D14)</f>
        <v>73</v>
      </c>
      <c r="E15" s="9">
        <f t="shared" ref="E15:AH15" si="1">SUM(E3:E14)</f>
        <v>72</v>
      </c>
      <c r="F15" s="9">
        <f t="shared" si="1"/>
        <v>24</v>
      </c>
      <c r="G15" s="9">
        <f t="shared" si="1"/>
        <v>0</v>
      </c>
      <c r="H15" s="9">
        <f t="shared" si="1"/>
        <v>0</v>
      </c>
      <c r="I15" s="9">
        <f t="shared" si="1"/>
        <v>72</v>
      </c>
      <c r="J15" s="9">
        <f t="shared" si="1"/>
        <v>77</v>
      </c>
      <c r="K15" s="9">
        <f t="shared" si="1"/>
        <v>24</v>
      </c>
      <c r="L15" s="9">
        <f t="shared" si="1"/>
        <v>24</v>
      </c>
      <c r="M15" s="9">
        <f t="shared" si="1"/>
        <v>0</v>
      </c>
      <c r="N15" s="9">
        <f t="shared" si="1"/>
        <v>0</v>
      </c>
      <c r="O15" s="9">
        <f t="shared" si="1"/>
        <v>0</v>
      </c>
      <c r="P15" s="9">
        <f t="shared" si="1"/>
        <v>64</v>
      </c>
      <c r="Q15" s="9">
        <f t="shared" si="1"/>
        <v>64</v>
      </c>
      <c r="R15" s="9">
        <f t="shared" si="1"/>
        <v>88</v>
      </c>
      <c r="S15" s="9">
        <f t="shared" si="1"/>
        <v>66.5</v>
      </c>
      <c r="T15" s="9">
        <f t="shared" si="1"/>
        <v>64</v>
      </c>
      <c r="U15" s="9">
        <f t="shared" si="1"/>
        <v>0</v>
      </c>
      <c r="V15" s="9">
        <f t="shared" si="1"/>
        <v>0</v>
      </c>
      <c r="W15" s="9">
        <f t="shared" si="1"/>
        <v>51.5</v>
      </c>
      <c r="X15" s="9">
        <f t="shared" si="1"/>
        <v>56</v>
      </c>
      <c r="Y15" s="9">
        <f t="shared" si="1"/>
        <v>48</v>
      </c>
      <c r="Z15" s="9">
        <f t="shared" si="1"/>
        <v>24</v>
      </c>
      <c r="AA15" s="9">
        <f t="shared" si="1"/>
        <v>24</v>
      </c>
      <c r="AB15" s="9">
        <f t="shared" si="1"/>
        <v>0</v>
      </c>
      <c r="AC15" s="9">
        <f t="shared" si="1"/>
        <v>0</v>
      </c>
      <c r="AD15" s="9">
        <f t="shared" si="1"/>
        <v>48</v>
      </c>
      <c r="AE15" s="9">
        <f t="shared" si="1"/>
        <v>45</v>
      </c>
      <c r="AF15" s="9">
        <f t="shared" si="1"/>
        <v>48</v>
      </c>
      <c r="AG15" s="9">
        <f t="shared" si="1"/>
        <v>54</v>
      </c>
      <c r="AH15" s="9">
        <f t="shared" si="1"/>
        <v>40</v>
      </c>
      <c r="AI15" s="6">
        <f t="shared" si="0"/>
        <v>1151</v>
      </c>
    </row>
    <row r="16" s="3" customFormat="1" ht="18" customHeight="1" spans="2:35">
      <c r="B16" s="6" t="s">
        <v>39</v>
      </c>
      <c r="C16" s="6"/>
      <c r="D16" s="9">
        <f>AI15*23</f>
        <v>26473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ht="18" customHeight="1" spans="3:28"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ht="18" customHeight="1"/>
    <row r="19" ht="18" customHeight="1"/>
  </sheetData>
  <mergeCells count="4">
    <mergeCell ref="B1:AI1"/>
    <mergeCell ref="B15:C15"/>
    <mergeCell ref="B16:C16"/>
    <mergeCell ref="D16:AI16"/>
  </mergeCells>
  <pageMargins left="0.511805555555556" right="0.275" top="0.314583333333333" bottom="0.275" header="0.314583333333333" footer="0.314583333333333"/>
  <pageSetup paperSize="9" scale="90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1:AG12"/>
  <sheetViews>
    <sheetView workbookViewId="0">
      <selection activeCell="A11" sqref="$A11:$XFD12"/>
    </sheetView>
  </sheetViews>
  <sheetFormatPr defaultColWidth="9" defaultRowHeight="13.5"/>
  <sheetData>
    <row r="11" s="1" customFormat="1" ht="20" customHeight="1" spans="1:33">
      <c r="A11" s="2">
        <f>SUBTOTAL(3,$B$11:B11)</f>
        <v>1</v>
      </c>
      <c r="B11" s="2" t="s">
        <v>41</v>
      </c>
      <c r="C11" s="2">
        <v>8</v>
      </c>
      <c r="D11" s="2">
        <v>11</v>
      </c>
      <c r="E11" s="2">
        <v>12</v>
      </c>
      <c r="F11" s="2">
        <v>12</v>
      </c>
      <c r="G11" s="2">
        <v>9</v>
      </c>
      <c r="H11" s="2">
        <v>12</v>
      </c>
      <c r="I11" s="2">
        <v>8.5</v>
      </c>
      <c r="J11" s="2">
        <v>8</v>
      </c>
      <c r="K11" s="2">
        <v>9</v>
      </c>
      <c r="L11" s="2">
        <v>8</v>
      </c>
      <c r="M11" s="2">
        <v>3.5</v>
      </c>
      <c r="N11" s="2">
        <v>8</v>
      </c>
      <c r="O11" s="2">
        <v>8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>
        <v>11</v>
      </c>
      <c r="AD11" s="2">
        <v>10</v>
      </c>
      <c r="AE11" s="2">
        <v>10</v>
      </c>
      <c r="AF11" s="2">
        <v>8</v>
      </c>
      <c r="AG11" s="2">
        <f>SUM(C11:AF11)</f>
        <v>156</v>
      </c>
    </row>
    <row r="12" s="1" customFormat="1" ht="20" customHeight="1" spans="1:33">
      <c r="A12" s="2">
        <f>SUBTOTAL(3,$B$11:B12)</f>
        <v>2</v>
      </c>
      <c r="B12" s="2" t="s">
        <v>42</v>
      </c>
      <c r="C12" s="2">
        <v>8</v>
      </c>
      <c r="D12" s="2">
        <v>11</v>
      </c>
      <c r="E12" s="2">
        <v>12</v>
      </c>
      <c r="F12" s="2">
        <v>12</v>
      </c>
      <c r="G12" s="2">
        <v>9</v>
      </c>
      <c r="H12" s="2">
        <v>12</v>
      </c>
      <c r="I12" s="2">
        <v>8.5</v>
      </c>
      <c r="J12" s="2">
        <v>8</v>
      </c>
      <c r="K12" s="2">
        <v>9</v>
      </c>
      <c r="L12" s="2">
        <v>8</v>
      </c>
      <c r="M12" s="2">
        <v>3.5</v>
      </c>
      <c r="N12" s="2">
        <v>8</v>
      </c>
      <c r="O12" s="2">
        <v>8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>
        <v>11</v>
      </c>
      <c r="AD12" s="2">
        <v>10</v>
      </c>
      <c r="AE12" s="2">
        <v>10</v>
      </c>
      <c r="AF12" s="2">
        <v>8</v>
      </c>
      <c r="AG12" s="2">
        <f>SUM(C12:AF12)</f>
        <v>156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1月</vt:lpstr>
      <vt:lpstr>2月</vt:lpstr>
      <vt:lpstr>3月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2020-09-16T00:02:00Z</dcterms:created>
  <dcterms:modified xsi:type="dcterms:W3CDTF">2023-04-20T06:55:06Z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9FEDC99025C6464CB3454B05B583DC24</vt:lpwstr>
  </property>
  <property fmtid="{D5CDD505-2E9C-101B-9397-08002B2CF9AE}" pid="4" name="KSOReadingLayout">
    <vt:bool>true</vt:bool>
  </property>
</Properties>
</file>