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刘海英办公文件\采购文件\样件价格协议\价格审批、协议申请\"/>
    </mc:Choice>
  </mc:AlternateContent>
  <bookViews>
    <workbookView xWindow="-120" yWindow="-120" windowWidth="20730" windowHeight="11760" tabRatio="926"/>
  </bookViews>
  <sheets>
    <sheet name="北京" sheetId="10" r:id="rId1"/>
  </sheets>
  <definedNames>
    <definedName name="_xlnm.Print_Area" localSheetId="0">北京!$A$1:$N$45</definedName>
  </definedNames>
  <calcPr calcId="162913"/>
</workbook>
</file>

<file path=xl/calcChain.xml><?xml version="1.0" encoding="utf-8"?>
<calcChain xmlns="http://schemas.openxmlformats.org/spreadsheetml/2006/main">
  <c r="L10" i="10" l="1"/>
  <c r="M10" i="10" s="1"/>
  <c r="L11" i="10"/>
  <c r="M11" i="10"/>
  <c r="L12" i="10"/>
  <c r="M12" i="10"/>
  <c r="L13" i="10"/>
  <c r="M13" i="10" s="1"/>
  <c r="L14" i="10"/>
  <c r="M14" i="10"/>
  <c r="L15" i="10"/>
  <c r="M15" i="10"/>
  <c r="L16" i="10"/>
  <c r="M16" i="10" s="1"/>
  <c r="L17" i="10"/>
  <c r="M17" i="10"/>
  <c r="L18" i="10"/>
  <c r="M18" i="10"/>
  <c r="L19" i="10"/>
  <c r="M19" i="10" s="1"/>
  <c r="L20" i="10"/>
  <c r="M20" i="10"/>
  <c r="L21" i="10"/>
  <c r="M21" i="10"/>
  <c r="L22" i="10"/>
  <c r="M22" i="10" s="1"/>
  <c r="L23" i="10"/>
  <c r="M23" i="10"/>
  <c r="L24" i="10"/>
  <c r="M24" i="10"/>
  <c r="L25" i="10"/>
  <c r="M25" i="10" s="1"/>
  <c r="L26" i="10"/>
  <c r="M26" i="10"/>
  <c r="L27" i="10"/>
  <c r="M27" i="10"/>
  <c r="L28" i="10"/>
  <c r="M28" i="10" s="1"/>
  <c r="L29" i="10"/>
  <c r="M29" i="10"/>
  <c r="L30" i="10"/>
  <c r="M30" i="10"/>
  <c r="L31" i="10"/>
  <c r="M31" i="10" s="1"/>
  <c r="L32" i="10"/>
  <c r="M32" i="10"/>
  <c r="M9" i="10"/>
  <c r="L9" i="10"/>
</calcChain>
</file>

<file path=xl/sharedStrings.xml><?xml version="1.0" encoding="utf-8"?>
<sst xmlns="http://schemas.openxmlformats.org/spreadsheetml/2006/main" count="231" uniqueCount="108">
  <si>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</si>
  <si>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</si>
  <si>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</si>
  <si>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</si>
  <si>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</si>
  <si>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</si>
  <si>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</si>
  <si>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</si>
  <si>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</si>
  <si>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</si>
  <si>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</si>
  <si>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</si>
  <si>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</si>
  <si>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</si>
  <si>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</si>
  <si>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</si>
  <si>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</si>
  <si>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</si>
  <si>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</si>
  <si>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</si>
  <si>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</si>
  <si>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</si>
  <si>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</si>
  <si>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</si>
  <si>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</si>
  <si>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甲方：北京光华荣昌汽车部件有限公司</t>
    <phoneticPr fontId="5" type="noConversion"/>
  </si>
  <si>
    <t>2022年</t>
    <phoneticPr fontId="7" type="noConversion"/>
  </si>
  <si>
    <t xml:space="preserve">甲方:  北京光华荣昌汽车部件有限公司                                         </t>
    <phoneticPr fontId="5" type="noConversion"/>
  </si>
  <si>
    <t>临时零部件采购价格协议</t>
    <phoneticPr fontId="7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</si>
  <si>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</si>
  <si>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</si>
  <si>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</si>
  <si>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2023年</t>
    <phoneticPr fontId="7" type="noConversion"/>
  </si>
  <si>
    <t>五、运输费用及运输过程中的风险由乙方承担。</t>
    <phoneticPr fontId="5" type="noConversion"/>
  </si>
  <si>
    <t xml:space="preserve">                                                协议编号：GHRCJGXY-BJ-20230207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</si>
  <si>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 xml:space="preserve">南皮县恩杰五金制品有限公司 </t>
    </r>
    <phoneticPr fontId="4" type="noConversion"/>
  </si>
  <si>
    <t>乙方：南皮县恩杰五金制品有限公司</t>
    <phoneticPr fontId="5" type="noConversion"/>
  </si>
  <si>
    <t>SHT0015256</t>
  </si>
  <si>
    <t>副驾安全带高调机构固定板1</t>
  </si>
  <si>
    <t>件</t>
  </si>
  <si>
    <t>SHT0015257</t>
  </si>
  <si>
    <t>副驾安全带高调机构固定板2</t>
  </si>
  <si>
    <t>SHT0015265</t>
  </si>
  <si>
    <t>后罩壳固定钣金</t>
  </si>
  <si>
    <t>SHT0015268</t>
  </si>
  <si>
    <t>安全带卷收器固定钣金</t>
  </si>
  <si>
    <t>SHT0015269</t>
  </si>
  <si>
    <t>副司机安全带卷收器固定钣金</t>
  </si>
  <si>
    <t>SHT0015272</t>
  </si>
  <si>
    <t>左框连接板</t>
  </si>
  <si>
    <t>SHT0015274</t>
  </si>
  <si>
    <t>右框连接板</t>
  </si>
  <si>
    <t>SHT0015275</t>
  </si>
  <si>
    <t>前连接框</t>
  </si>
  <si>
    <t>SHT0015278</t>
  </si>
  <si>
    <t>高配底支架左边板</t>
  </si>
  <si>
    <t>SHT0015279</t>
  </si>
  <si>
    <t>标配底支架左边板</t>
  </si>
  <si>
    <t>SHT0015280</t>
  </si>
  <si>
    <t>后安装支架</t>
  </si>
  <si>
    <t>SHT0015281</t>
  </si>
  <si>
    <t>左前脚架</t>
  </si>
  <si>
    <t>SHT0015282</t>
  </si>
  <si>
    <t>右前脚架</t>
  </si>
  <si>
    <t>SHT0015284</t>
  </si>
  <si>
    <t>标配前支撑钣金</t>
  </si>
  <si>
    <t>SHT0015286</t>
  </si>
  <si>
    <t>标配后支撑钣金</t>
  </si>
  <si>
    <t>SHT0015288</t>
  </si>
  <si>
    <t>高配前支撑钣金</t>
  </si>
  <si>
    <t>SHT0015290</t>
  </si>
  <si>
    <t>高配后支撑钣金</t>
  </si>
  <si>
    <t>SHT0015320</t>
  </si>
  <si>
    <t>G3副司机座椅底支架上板</t>
  </si>
  <si>
    <t>SHT0015321</t>
  </si>
  <si>
    <t>G3副司机座椅底支架左下板</t>
  </si>
  <si>
    <t>SHT0015322</t>
  </si>
  <si>
    <t>G3副司机座椅底支架右下板</t>
  </si>
  <si>
    <t>SHT0015323</t>
  </si>
  <si>
    <t>G3副司机座椅底支架中间连接板</t>
  </si>
  <si>
    <t>SHT0015324</t>
  </si>
  <si>
    <t>G3副司机座椅底支架后连接钣金</t>
  </si>
  <si>
    <t>SHT0015438</t>
  </si>
  <si>
    <t>点焊螺母增强片</t>
  </si>
  <si>
    <t>SHT0015437</t>
  </si>
  <si>
    <t>高配底支架补强板</t>
  </si>
  <si>
    <t>14.22</t>
  </si>
  <si>
    <t>18.19</t>
  </si>
  <si>
    <t>4.98</t>
  </si>
  <si>
    <t>4.27</t>
  </si>
  <si>
    <t>24.78</t>
  </si>
  <si>
    <t>8.05</t>
  </si>
  <si>
    <t>34.82</t>
  </si>
  <si>
    <t>13.65</t>
  </si>
  <si>
    <t>5.14</t>
  </si>
  <si>
    <t>19.98</t>
  </si>
  <si>
    <t>19.78</t>
  </si>
  <si>
    <t>11.72</t>
  </si>
  <si>
    <t>11.09</t>
  </si>
  <si>
    <t>88.42</t>
  </si>
  <si>
    <t>20.85</t>
  </si>
  <si>
    <t>10.29</t>
  </si>
  <si>
    <t>11.73</t>
  </si>
  <si>
    <t>0.7</t>
  </si>
  <si>
    <t>1.68</t>
  </si>
  <si>
    <t>2023年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</si>
  <si>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2023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</si>
  <si>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ZY2207
此价格仅用于研发样件结算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</si>
</sst>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7" fillId="0" borderId="1" xfId="8" applyFont="1" applyFill="1" applyBorder="1" applyAlignment="1">
      <alignment horizontal="center" vertical="center"/>
    </xf>
    <xf numFmtId="0" fontId="5" fillId="0" borderId="1" xfId="7" applyFont="1" applyFill="1" applyBorder="1" applyAlignment="1">
      <alignment horizontal="center" vertical="center" wrapText="1"/>
    </xf>
    <xf numFmtId="180" fontId="17" fillId="0" borderId="1" xfId="8" applyNumberFormat="1" applyFont="1" applyFill="1" applyBorder="1" applyAlignment="1">
      <alignment horizontal="center" vertical="center"/>
    </xf>
    <xf numFmtId="0" fontId="17" fillId="0" borderId="1" xfId="7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horizontal="center" vertical="center"/>
    </xf>
    <xf numFmtId="2" fontId="17" fillId="0" borderId="1" xfId="8" applyNumberFormat="1" applyFont="1" applyFill="1" applyBorder="1" applyAlignment="1">
      <alignment horizontal="center" vertical="center"/>
    </xf>
    <xf numFmtId="179" fontId="17" fillId="0" borderId="1" xfId="6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4" fillId="0" borderId="4" xfId="7" applyFont="1" applyFill="1" applyBorder="1" applyAlignment="1">
      <alignment horizontal="center" vertical="center" wrapText="1" shrinkToFit="1"/>
    </xf>
    <xf numFmtId="0" fontId="14" fillId="0" borderId="5" xfId="7" applyFont="1" applyFill="1" applyBorder="1" applyAlignment="1">
      <alignment horizontal="center" vertical="center" wrapText="1" shrinkToFi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W67"/>
  <sheetViews>
    <sheetView tabSelected="1" topLeftCell="A7" zoomScaleNormal="100" zoomScaleSheetLayoutView="70" workbookViewId="0">
      <selection activeCell="R28" sqref="R28"/>
    </sheetView>
  </sheetViews>
  <sheetFormatPr defaultRowHeight="14.25" x14ac:dyDescent="0.15"/>
  <cols>
    <col min="1" max="1" width="4.875" style="2" customWidth="1"/>
    <col min="2" max="2" width="9" style="18" customWidth="1"/>
    <col min="3" max="3" width="24.875" style="2" customWidth="1"/>
    <col min="4" max="4" width="7.125" style="14" customWidth="1"/>
    <col min="5" max="5" width="5.625" style="15" customWidth="1"/>
    <col min="6" max="6" width="6.375" style="16" customWidth="1"/>
    <col min="7" max="7" width="6.625" style="16" customWidth="1"/>
    <col min="8" max="8" width="8.75" style="16" customWidth="1"/>
    <col min="9" max="9" width="6.375" style="16" customWidth="1"/>
    <col min="10" max="10" width="7.875" style="16" customWidth="1"/>
    <col min="11" max="11" width="10.75" style="16" customWidth="1"/>
    <col min="12" max="12" width="8" style="16" customWidth="1"/>
    <col min="13" max="13" width="10.875" style="16" customWidth="1"/>
    <col min="14" max="14" width="8.625" style="17" customWidth="1"/>
    <col min="15" max="15" width="5.875" style="17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 x14ac:dyDescent="0.15">
      <c r="A1" s="49" t="s">
        <v>28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37"/>
    </row>
    <row r="2" spans="1:205" ht="16.5" customHeight="1" x14ac:dyDescent="0.15">
      <c r="A2" s="50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38"/>
    </row>
    <row r="3" spans="1:205" ht="19.5" customHeight="1" x14ac:dyDescent="0.15">
      <c r="A3" s="51" t="s">
        <v>25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39"/>
    </row>
    <row r="4" spans="1:205" ht="19.5" customHeight="1" x14ac:dyDescent="0.15">
      <c r="A4" s="51" t="s">
        <v>35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39"/>
    </row>
    <row r="5" spans="1:205" ht="19.5" customHeight="1" x14ac:dyDescent="0.15">
      <c r="A5" s="52" t="s">
        <v>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40"/>
    </row>
    <row r="6" spans="1:205" ht="19.5" customHeight="1" x14ac:dyDescent="0.15">
      <c r="A6" s="48" t="s">
        <v>30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1"/>
    </row>
    <row r="7" spans="1:205" ht="33.75" customHeight="1" x14ac:dyDescent="0.15">
      <c r="A7" s="54" t="s">
        <v>0</v>
      </c>
      <c r="B7" s="55" t="s">
        <v>1</v>
      </c>
      <c r="C7" s="56" t="s">
        <v>2</v>
      </c>
      <c r="D7" s="56" t="s">
        <v>3</v>
      </c>
      <c r="E7" s="57" t="s">
        <v>4</v>
      </c>
      <c r="F7" s="58" t="s">
        <v>7</v>
      </c>
      <c r="G7" s="58"/>
      <c r="H7" s="59" t="s">
        <v>8</v>
      </c>
      <c r="I7" s="59"/>
      <c r="J7" s="59"/>
      <c r="K7" s="46" t="s">
        <v>9</v>
      </c>
      <c r="L7" s="46" t="s">
        <v>10</v>
      </c>
      <c r="M7" s="46" t="s">
        <v>11</v>
      </c>
      <c r="N7" s="60" t="s">
        <v>5</v>
      </c>
      <c r="O7" s="3"/>
    </row>
    <row r="8" spans="1:205" ht="21.75" customHeight="1" x14ac:dyDescent="0.15">
      <c r="A8" s="54"/>
      <c r="B8" s="55"/>
      <c r="C8" s="56"/>
      <c r="D8" s="56"/>
      <c r="E8" s="57"/>
      <c r="F8" s="47" t="s">
        <v>26</v>
      </c>
      <c r="G8" s="43" t="s">
        <v>105</v>
      </c>
      <c r="H8" s="4" t="s">
        <v>12</v>
      </c>
      <c r="I8" s="4" t="s">
        <v>13</v>
      </c>
      <c r="J8" s="4" t="s">
        <v>14</v>
      </c>
      <c r="K8" s="61" t="s">
        <v>32</v>
      </c>
      <c r="L8" s="61"/>
      <c r="M8" s="61"/>
      <c r="N8" s="60"/>
      <c r="O8" s="3"/>
    </row>
    <row r="9" spans="1:205" s="9" customFormat="1" ht="18.75" customHeight="1" x14ac:dyDescent="0.15">
      <c r="A9" s="5">
        <v>1</v>
      </c>
      <c r="B9" s="19" t="s">
        <v>37</v>
      </c>
      <c r="C9" s="20" t="s">
        <v>38</v>
      </c>
      <c r="D9" s="20"/>
      <c r="E9" s="21" t="s">
        <v>39</v>
      </c>
      <c r="F9" s="20"/>
      <c r="G9" s="22" t="s">
        <v>86</v>
      </c>
      <c r="H9" s="23" t="s">
        <v>29</v>
      </c>
      <c r="I9" s="23" t="s">
        <v>29</v>
      </c>
      <c r="J9" s="23" t="s">
        <v>29</v>
      </c>
      <c r="K9" s="24" t="s">
        <v>86</v>
      </c>
      <c r="L9" s="26">
        <f>K9*0.13</f>
        <v>1.8486000000000002</v>
      </c>
      <c r="M9" s="25">
        <f>K9+L9</f>
        <v>16.0686</v>
      </c>
      <c r="N9" s="62" t="s">
        <v>107</v>
      </c>
      <c r="O9" s="6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</row>
    <row r="10" spans="1:205" s="9" customFormat="1" ht="18.75" customHeight="1" x14ac:dyDescent="0.15">
      <c r="A10" s="5">
        <v>2</v>
      </c>
      <c r="B10" s="19" t="s">
        <v>40</v>
      </c>
      <c r="C10" s="20" t="s">
        <v>41</v>
      </c>
      <c r="D10" s="20"/>
      <c r="E10" s="21" t="s">
        <v>39</v>
      </c>
      <c r="F10" s="20"/>
      <c r="G10" s="22" t="s">
        <v>87</v>
      </c>
      <c r="H10" s="23" t="s">
        <v>29</v>
      </c>
      <c r="I10" s="23" t="s">
        <v>29</v>
      </c>
      <c r="J10" s="23" t="s">
        <v>29</v>
      </c>
      <c r="K10" s="24" t="s">
        <v>87</v>
      </c>
      <c r="L10" s="26">
        <f t="shared" ref="L10:L32" si="0">K10*0.13</f>
        <v>2.3647000000000005</v>
      </c>
      <c r="M10" s="25">
        <f t="shared" ref="M10:M32" si="1">K10+L10</f>
        <v>20.5547</v>
      </c>
      <c r="N10" s="63"/>
      <c r="O10" s="6"/>
      <c r="P10" s="7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</row>
    <row r="11" spans="1:205" s="9" customFormat="1" ht="18.75" customHeight="1" x14ac:dyDescent="0.15">
      <c r="A11" s="5">
        <v>3</v>
      </c>
      <c r="B11" s="19" t="s">
        <v>42</v>
      </c>
      <c r="C11" s="20" t="s">
        <v>43</v>
      </c>
      <c r="D11" s="20"/>
      <c r="E11" s="21" t="s">
        <v>39</v>
      </c>
      <c r="F11" s="20"/>
      <c r="G11" s="22" t="s">
        <v>88</v>
      </c>
      <c r="H11" s="23" t="s">
        <v>29</v>
      </c>
      <c r="I11" s="23" t="s">
        <v>29</v>
      </c>
      <c r="J11" s="23" t="s">
        <v>29</v>
      </c>
      <c r="K11" s="24" t="s">
        <v>88</v>
      </c>
      <c r="L11" s="26">
        <f t="shared" si="0"/>
        <v>0.64740000000000009</v>
      </c>
      <c r="M11" s="25">
        <f t="shared" si="1"/>
        <v>5.6274000000000006</v>
      </c>
      <c r="N11" s="63"/>
      <c r="O11" s="6"/>
      <c r="P11" s="7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</row>
    <row r="12" spans="1:205" s="9" customFormat="1" ht="18.75" customHeight="1" x14ac:dyDescent="0.15">
      <c r="A12" s="5">
        <v>4</v>
      </c>
      <c r="B12" s="19" t="s">
        <v>44</v>
      </c>
      <c r="C12" s="20" t="s">
        <v>45</v>
      </c>
      <c r="D12" s="20"/>
      <c r="E12" s="21" t="s">
        <v>39</v>
      </c>
      <c r="F12" s="20"/>
      <c r="G12" s="22" t="s">
        <v>89</v>
      </c>
      <c r="H12" s="23" t="s">
        <v>29</v>
      </c>
      <c r="I12" s="23" t="s">
        <v>29</v>
      </c>
      <c r="J12" s="23" t="s">
        <v>29</v>
      </c>
      <c r="K12" s="24" t="s">
        <v>89</v>
      </c>
      <c r="L12" s="26">
        <f t="shared" si="0"/>
        <v>0.55509999999999993</v>
      </c>
      <c r="M12" s="25">
        <f t="shared" si="1"/>
        <v>4.8250999999999991</v>
      </c>
      <c r="N12" s="63"/>
      <c r="O12" s="6"/>
      <c r="P12" s="7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</row>
    <row r="13" spans="1:205" s="9" customFormat="1" ht="18.75" customHeight="1" x14ac:dyDescent="0.15">
      <c r="A13" s="5">
        <v>5</v>
      </c>
      <c r="B13" s="19" t="s">
        <v>46</v>
      </c>
      <c r="C13" s="20" t="s">
        <v>47</v>
      </c>
      <c r="D13" s="20"/>
      <c r="E13" s="21" t="s">
        <v>39</v>
      </c>
      <c r="F13" s="20"/>
      <c r="G13" s="22" t="s">
        <v>89</v>
      </c>
      <c r="H13" s="23" t="s">
        <v>29</v>
      </c>
      <c r="I13" s="23" t="s">
        <v>29</v>
      </c>
      <c r="J13" s="23" t="s">
        <v>29</v>
      </c>
      <c r="K13" s="24" t="s">
        <v>89</v>
      </c>
      <c r="L13" s="26">
        <f t="shared" si="0"/>
        <v>0.55509999999999993</v>
      </c>
      <c r="M13" s="25">
        <f t="shared" si="1"/>
        <v>4.8250999999999991</v>
      </c>
      <c r="N13" s="63"/>
      <c r="O13" s="6"/>
      <c r="P13" s="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</row>
    <row r="14" spans="1:205" s="9" customFormat="1" ht="18.75" customHeight="1" x14ac:dyDescent="0.15">
      <c r="A14" s="5">
        <v>6</v>
      </c>
      <c r="B14" s="19" t="s">
        <v>48</v>
      </c>
      <c r="C14" s="20" t="s">
        <v>49</v>
      </c>
      <c r="D14" s="20"/>
      <c r="E14" s="21" t="s">
        <v>39</v>
      </c>
      <c r="F14" s="20"/>
      <c r="G14" s="22" t="s">
        <v>90</v>
      </c>
      <c r="H14" s="23" t="s">
        <v>29</v>
      </c>
      <c r="I14" s="23" t="s">
        <v>29</v>
      </c>
      <c r="J14" s="23" t="s">
        <v>29</v>
      </c>
      <c r="K14" s="24" t="s">
        <v>90</v>
      </c>
      <c r="L14" s="26">
        <f t="shared" si="0"/>
        <v>3.2214</v>
      </c>
      <c r="M14" s="25">
        <f t="shared" si="1"/>
        <v>28.0014</v>
      </c>
      <c r="N14" s="63"/>
      <c r="O14" s="6"/>
      <c r="P14" s="7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</row>
    <row r="15" spans="1:205" s="9" customFormat="1" ht="18.75" customHeight="1" x14ac:dyDescent="0.15">
      <c r="A15" s="5">
        <v>7</v>
      </c>
      <c r="B15" s="19" t="s">
        <v>50</v>
      </c>
      <c r="C15" s="20" t="s">
        <v>51</v>
      </c>
      <c r="D15" s="20"/>
      <c r="E15" s="21" t="s">
        <v>39</v>
      </c>
      <c r="F15" s="20"/>
      <c r="G15" s="22" t="s">
        <v>90</v>
      </c>
      <c r="H15" s="23" t="s">
        <v>29</v>
      </c>
      <c r="I15" s="23" t="s">
        <v>29</v>
      </c>
      <c r="J15" s="23" t="s">
        <v>29</v>
      </c>
      <c r="K15" s="24" t="s">
        <v>90</v>
      </c>
      <c r="L15" s="26">
        <f t="shared" si="0"/>
        <v>3.2214</v>
      </c>
      <c r="M15" s="25">
        <f t="shared" si="1"/>
        <v>28.0014</v>
      </c>
      <c r="N15" s="63"/>
      <c r="O15" s="6"/>
      <c r="P15" s="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</row>
    <row r="16" spans="1:205" s="9" customFormat="1" ht="18.75" customHeight="1" x14ac:dyDescent="0.15">
      <c r="A16" s="5">
        <v>8</v>
      </c>
      <c r="B16" s="19" t="s">
        <v>52</v>
      </c>
      <c r="C16" s="20" t="s">
        <v>53</v>
      </c>
      <c r="D16" s="20"/>
      <c r="E16" s="21" t="s">
        <v>39</v>
      </c>
      <c r="F16" s="20"/>
      <c r="G16" s="22" t="s">
        <v>91</v>
      </c>
      <c r="H16" s="23" t="s">
        <v>29</v>
      </c>
      <c r="I16" s="23" t="s">
        <v>29</v>
      </c>
      <c r="J16" s="23" t="s">
        <v>29</v>
      </c>
      <c r="K16" s="24" t="s">
        <v>91</v>
      </c>
      <c r="L16" s="26">
        <f t="shared" si="0"/>
        <v>1.0465000000000002</v>
      </c>
      <c r="M16" s="25">
        <f t="shared" si="1"/>
        <v>9.0965000000000007</v>
      </c>
      <c r="N16" s="63"/>
      <c r="O16" s="6"/>
      <c r="P16" s="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</row>
    <row r="17" spans="1:205" s="9" customFormat="1" ht="18.75" customHeight="1" x14ac:dyDescent="0.15">
      <c r="A17" s="5">
        <v>9</v>
      </c>
      <c r="B17" s="19" t="s">
        <v>54</v>
      </c>
      <c r="C17" s="20" t="s">
        <v>55</v>
      </c>
      <c r="D17" s="20"/>
      <c r="E17" s="21" t="s">
        <v>39</v>
      </c>
      <c r="F17" s="20"/>
      <c r="G17" s="22" t="s">
        <v>91</v>
      </c>
      <c r="H17" s="23" t="s">
        <v>29</v>
      </c>
      <c r="I17" s="23" t="s">
        <v>29</v>
      </c>
      <c r="J17" s="23" t="s">
        <v>29</v>
      </c>
      <c r="K17" s="24" t="s">
        <v>91</v>
      </c>
      <c r="L17" s="26">
        <f t="shared" si="0"/>
        <v>1.0465000000000002</v>
      </c>
      <c r="M17" s="25">
        <f t="shared" si="1"/>
        <v>9.0965000000000007</v>
      </c>
      <c r="N17" s="63"/>
      <c r="O17" s="6"/>
      <c r="P17" s="7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</row>
    <row r="18" spans="1:205" s="9" customFormat="1" ht="18.75" customHeight="1" x14ac:dyDescent="0.15">
      <c r="A18" s="5">
        <v>10</v>
      </c>
      <c r="B18" s="19" t="s">
        <v>56</v>
      </c>
      <c r="C18" s="20" t="s">
        <v>57</v>
      </c>
      <c r="D18" s="20"/>
      <c r="E18" s="21" t="s">
        <v>39</v>
      </c>
      <c r="F18" s="20"/>
      <c r="G18" s="22" t="s">
        <v>92</v>
      </c>
      <c r="H18" s="23" t="s">
        <v>29</v>
      </c>
      <c r="I18" s="23" t="s">
        <v>29</v>
      </c>
      <c r="J18" s="23" t="s">
        <v>29</v>
      </c>
      <c r="K18" s="24" t="s">
        <v>92</v>
      </c>
      <c r="L18" s="26">
        <f t="shared" si="0"/>
        <v>4.5266000000000002</v>
      </c>
      <c r="M18" s="25">
        <f t="shared" si="1"/>
        <v>39.346600000000002</v>
      </c>
      <c r="N18" s="63"/>
      <c r="O18" s="6"/>
      <c r="P18" s="7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</row>
    <row r="19" spans="1:205" s="9" customFormat="1" ht="18.75" customHeight="1" x14ac:dyDescent="0.15">
      <c r="A19" s="5">
        <v>11</v>
      </c>
      <c r="B19" s="19" t="s">
        <v>58</v>
      </c>
      <c r="C19" s="20" t="s">
        <v>59</v>
      </c>
      <c r="D19" s="20"/>
      <c r="E19" s="21" t="s">
        <v>39</v>
      </c>
      <c r="F19" s="20"/>
      <c r="G19" s="22" t="s">
        <v>93</v>
      </c>
      <c r="H19" s="23" t="s">
        <v>29</v>
      </c>
      <c r="I19" s="23" t="s">
        <v>29</v>
      </c>
      <c r="J19" s="23" t="s">
        <v>29</v>
      </c>
      <c r="K19" s="24" t="s">
        <v>93</v>
      </c>
      <c r="L19" s="26">
        <f t="shared" si="0"/>
        <v>1.7745000000000002</v>
      </c>
      <c r="M19" s="25">
        <f t="shared" si="1"/>
        <v>15.4245</v>
      </c>
      <c r="N19" s="63"/>
      <c r="O19" s="6"/>
      <c r="P19" s="7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</row>
    <row r="20" spans="1:205" s="9" customFormat="1" ht="18.75" customHeight="1" x14ac:dyDescent="0.15">
      <c r="A20" s="5">
        <v>12</v>
      </c>
      <c r="B20" s="19" t="s">
        <v>60</v>
      </c>
      <c r="C20" s="20" t="s">
        <v>61</v>
      </c>
      <c r="D20" s="20"/>
      <c r="E20" s="21" t="s">
        <v>39</v>
      </c>
      <c r="F20" s="20"/>
      <c r="G20" s="22" t="s">
        <v>94</v>
      </c>
      <c r="H20" s="23" t="s">
        <v>29</v>
      </c>
      <c r="I20" s="23" t="s">
        <v>29</v>
      </c>
      <c r="J20" s="23" t="s">
        <v>29</v>
      </c>
      <c r="K20" s="24" t="s">
        <v>94</v>
      </c>
      <c r="L20" s="26">
        <f t="shared" si="0"/>
        <v>0.66820000000000002</v>
      </c>
      <c r="M20" s="25">
        <f t="shared" si="1"/>
        <v>5.8081999999999994</v>
      </c>
      <c r="N20" s="63"/>
      <c r="O20" s="6"/>
      <c r="P20" s="7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</row>
    <row r="21" spans="1:205" s="9" customFormat="1" ht="18.75" customHeight="1" x14ac:dyDescent="0.15">
      <c r="A21" s="5">
        <v>13</v>
      </c>
      <c r="B21" s="19" t="s">
        <v>62</v>
      </c>
      <c r="C21" s="20" t="s">
        <v>63</v>
      </c>
      <c r="D21" s="20"/>
      <c r="E21" s="21" t="s">
        <v>39</v>
      </c>
      <c r="F21" s="20"/>
      <c r="G21" s="22" t="s">
        <v>94</v>
      </c>
      <c r="H21" s="23" t="s">
        <v>29</v>
      </c>
      <c r="I21" s="23" t="s">
        <v>29</v>
      </c>
      <c r="J21" s="23" t="s">
        <v>29</v>
      </c>
      <c r="K21" s="24" t="s">
        <v>94</v>
      </c>
      <c r="L21" s="26">
        <f t="shared" si="0"/>
        <v>0.66820000000000002</v>
      </c>
      <c r="M21" s="25">
        <f t="shared" si="1"/>
        <v>5.8081999999999994</v>
      </c>
      <c r="N21" s="63"/>
      <c r="O21" s="6"/>
      <c r="P21" s="7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</row>
    <row r="22" spans="1:205" s="9" customFormat="1" ht="18.75" customHeight="1" x14ac:dyDescent="0.15">
      <c r="A22" s="5">
        <v>14</v>
      </c>
      <c r="B22" s="19" t="s">
        <v>64</v>
      </c>
      <c r="C22" s="20" t="s">
        <v>65</v>
      </c>
      <c r="D22" s="20"/>
      <c r="E22" s="21" t="s">
        <v>39</v>
      </c>
      <c r="F22" s="20"/>
      <c r="G22" s="22" t="s">
        <v>95</v>
      </c>
      <c r="H22" s="23" t="s">
        <v>29</v>
      </c>
      <c r="I22" s="23" t="s">
        <v>29</v>
      </c>
      <c r="J22" s="23" t="s">
        <v>29</v>
      </c>
      <c r="K22" s="24" t="s">
        <v>95</v>
      </c>
      <c r="L22" s="26">
        <f t="shared" si="0"/>
        <v>2.5973999999999999</v>
      </c>
      <c r="M22" s="25">
        <f t="shared" si="1"/>
        <v>22.577400000000001</v>
      </c>
      <c r="N22" s="63"/>
      <c r="O22" s="6"/>
      <c r="P22" s="7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</row>
    <row r="23" spans="1:205" s="9" customFormat="1" ht="18.75" customHeight="1" x14ac:dyDescent="0.15">
      <c r="A23" s="5">
        <v>15</v>
      </c>
      <c r="B23" s="19" t="s">
        <v>66</v>
      </c>
      <c r="C23" s="20" t="s">
        <v>67</v>
      </c>
      <c r="D23" s="20"/>
      <c r="E23" s="21" t="s">
        <v>39</v>
      </c>
      <c r="F23" s="20"/>
      <c r="G23" s="22" t="s">
        <v>96</v>
      </c>
      <c r="H23" s="23" t="s">
        <v>29</v>
      </c>
      <c r="I23" s="23" t="s">
        <v>29</v>
      </c>
      <c r="J23" s="23" t="s">
        <v>29</v>
      </c>
      <c r="K23" s="24" t="s">
        <v>96</v>
      </c>
      <c r="L23" s="26">
        <f t="shared" si="0"/>
        <v>2.5714000000000001</v>
      </c>
      <c r="M23" s="25">
        <f t="shared" si="1"/>
        <v>22.351400000000002</v>
      </c>
      <c r="N23" s="63"/>
      <c r="O23" s="6"/>
      <c r="P23" s="7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</row>
    <row r="24" spans="1:205" s="9" customFormat="1" ht="18.75" customHeight="1" x14ac:dyDescent="0.15">
      <c r="A24" s="5">
        <v>16</v>
      </c>
      <c r="B24" s="19" t="s">
        <v>68</v>
      </c>
      <c r="C24" s="20" t="s">
        <v>69</v>
      </c>
      <c r="D24" s="20"/>
      <c r="E24" s="21" t="s">
        <v>39</v>
      </c>
      <c r="F24" s="20"/>
      <c r="G24" s="22" t="s">
        <v>97</v>
      </c>
      <c r="H24" s="23" t="s">
        <v>29</v>
      </c>
      <c r="I24" s="23" t="s">
        <v>29</v>
      </c>
      <c r="J24" s="23" t="s">
        <v>29</v>
      </c>
      <c r="K24" s="24" t="s">
        <v>97</v>
      </c>
      <c r="L24" s="26">
        <f t="shared" si="0"/>
        <v>1.5236000000000001</v>
      </c>
      <c r="M24" s="25">
        <f t="shared" si="1"/>
        <v>13.243600000000001</v>
      </c>
      <c r="N24" s="63"/>
      <c r="O24" s="6"/>
      <c r="P24" s="7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</row>
    <row r="25" spans="1:205" s="9" customFormat="1" ht="18.75" customHeight="1" x14ac:dyDescent="0.15">
      <c r="A25" s="5">
        <v>17</v>
      </c>
      <c r="B25" s="19" t="s">
        <v>70</v>
      </c>
      <c r="C25" s="20" t="s">
        <v>71</v>
      </c>
      <c r="D25" s="20"/>
      <c r="E25" s="21" t="s">
        <v>39</v>
      </c>
      <c r="F25" s="20"/>
      <c r="G25" s="22" t="s">
        <v>98</v>
      </c>
      <c r="H25" s="23" t="s">
        <v>29</v>
      </c>
      <c r="I25" s="23" t="s">
        <v>29</v>
      </c>
      <c r="J25" s="23" t="s">
        <v>29</v>
      </c>
      <c r="K25" s="24" t="s">
        <v>98</v>
      </c>
      <c r="L25" s="26">
        <f t="shared" si="0"/>
        <v>1.4417</v>
      </c>
      <c r="M25" s="25">
        <f t="shared" si="1"/>
        <v>12.531700000000001</v>
      </c>
      <c r="N25" s="63"/>
      <c r="O25" s="6"/>
      <c r="P25" s="7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</row>
    <row r="26" spans="1:205" s="9" customFormat="1" ht="18.75" customHeight="1" x14ac:dyDescent="0.15">
      <c r="A26" s="5">
        <v>18</v>
      </c>
      <c r="B26" s="19" t="s">
        <v>72</v>
      </c>
      <c r="C26" s="20" t="s">
        <v>73</v>
      </c>
      <c r="D26" s="20"/>
      <c r="E26" s="21" t="s">
        <v>39</v>
      </c>
      <c r="F26" s="20"/>
      <c r="G26" s="22" t="s">
        <v>99</v>
      </c>
      <c r="H26" s="23" t="s">
        <v>29</v>
      </c>
      <c r="I26" s="23" t="s">
        <v>29</v>
      </c>
      <c r="J26" s="23" t="s">
        <v>29</v>
      </c>
      <c r="K26" s="24" t="s">
        <v>99</v>
      </c>
      <c r="L26" s="26">
        <f t="shared" si="0"/>
        <v>11.4946</v>
      </c>
      <c r="M26" s="25">
        <f t="shared" si="1"/>
        <v>99.914600000000007</v>
      </c>
      <c r="N26" s="63"/>
      <c r="O26" s="6"/>
      <c r="P26" s="7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</row>
    <row r="27" spans="1:205" s="9" customFormat="1" ht="18.75" customHeight="1" x14ac:dyDescent="0.15">
      <c r="A27" s="5">
        <v>19</v>
      </c>
      <c r="B27" s="19" t="s">
        <v>74</v>
      </c>
      <c r="C27" s="20" t="s">
        <v>75</v>
      </c>
      <c r="D27" s="20"/>
      <c r="E27" s="21" t="s">
        <v>39</v>
      </c>
      <c r="F27" s="20"/>
      <c r="G27" s="22" t="s">
        <v>100</v>
      </c>
      <c r="H27" s="23" t="s">
        <v>29</v>
      </c>
      <c r="I27" s="23" t="s">
        <v>29</v>
      </c>
      <c r="J27" s="23" t="s">
        <v>29</v>
      </c>
      <c r="K27" s="24" t="s">
        <v>100</v>
      </c>
      <c r="L27" s="26">
        <f t="shared" si="0"/>
        <v>2.7105000000000001</v>
      </c>
      <c r="M27" s="25">
        <f t="shared" si="1"/>
        <v>23.560500000000001</v>
      </c>
      <c r="N27" s="63"/>
      <c r="O27" s="6"/>
      <c r="P27" s="7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</row>
    <row r="28" spans="1:205" s="9" customFormat="1" ht="18.75" customHeight="1" x14ac:dyDescent="0.15">
      <c r="A28" s="5">
        <v>20</v>
      </c>
      <c r="B28" s="19" t="s">
        <v>76</v>
      </c>
      <c r="C28" s="20" t="s">
        <v>77</v>
      </c>
      <c r="D28" s="20"/>
      <c r="E28" s="21" t="s">
        <v>39</v>
      </c>
      <c r="F28" s="20"/>
      <c r="G28" s="22" t="s">
        <v>100</v>
      </c>
      <c r="H28" s="23" t="s">
        <v>29</v>
      </c>
      <c r="I28" s="23" t="s">
        <v>29</v>
      </c>
      <c r="J28" s="23" t="s">
        <v>29</v>
      </c>
      <c r="K28" s="24" t="s">
        <v>100</v>
      </c>
      <c r="L28" s="26">
        <f t="shared" si="0"/>
        <v>2.7105000000000001</v>
      </c>
      <c r="M28" s="25">
        <f t="shared" si="1"/>
        <v>23.560500000000001</v>
      </c>
      <c r="N28" s="63"/>
      <c r="O28" s="6"/>
      <c r="P28" s="7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</row>
    <row r="29" spans="1:205" s="9" customFormat="1" ht="18.75" customHeight="1" x14ac:dyDescent="0.15">
      <c r="A29" s="5">
        <v>21</v>
      </c>
      <c r="B29" s="19" t="s">
        <v>78</v>
      </c>
      <c r="C29" s="20" t="s">
        <v>79</v>
      </c>
      <c r="D29" s="20"/>
      <c r="E29" s="21" t="s">
        <v>39</v>
      </c>
      <c r="F29" s="20"/>
      <c r="G29" s="22" t="s">
        <v>101</v>
      </c>
      <c r="H29" s="23" t="s">
        <v>29</v>
      </c>
      <c r="I29" s="23" t="s">
        <v>29</v>
      </c>
      <c r="J29" s="23" t="s">
        <v>29</v>
      </c>
      <c r="K29" s="24" t="s">
        <v>101</v>
      </c>
      <c r="L29" s="26">
        <f t="shared" si="0"/>
        <v>1.3376999999999999</v>
      </c>
      <c r="M29" s="25">
        <f t="shared" si="1"/>
        <v>11.627699999999999</v>
      </c>
      <c r="N29" s="63"/>
      <c r="O29" s="6"/>
      <c r="P29" s="7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</row>
    <row r="30" spans="1:205" s="9" customFormat="1" ht="18.75" customHeight="1" x14ac:dyDescent="0.15">
      <c r="A30" s="5">
        <v>22</v>
      </c>
      <c r="B30" s="19" t="s">
        <v>80</v>
      </c>
      <c r="C30" s="20" t="s">
        <v>81</v>
      </c>
      <c r="D30" s="20"/>
      <c r="E30" s="21" t="s">
        <v>39</v>
      </c>
      <c r="F30" s="20"/>
      <c r="G30" s="22" t="s">
        <v>102</v>
      </c>
      <c r="H30" s="23" t="s">
        <v>29</v>
      </c>
      <c r="I30" s="23" t="s">
        <v>29</v>
      </c>
      <c r="J30" s="23" t="s">
        <v>29</v>
      </c>
      <c r="K30" s="24" t="s">
        <v>102</v>
      </c>
      <c r="L30" s="26">
        <f t="shared" si="0"/>
        <v>1.5249000000000001</v>
      </c>
      <c r="M30" s="25">
        <f t="shared" si="1"/>
        <v>13.254900000000001</v>
      </c>
      <c r="N30" s="63"/>
      <c r="O30" s="6"/>
      <c r="P30" s="7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</row>
    <row r="31" spans="1:205" s="9" customFormat="1" ht="18.75" customHeight="1" x14ac:dyDescent="0.15">
      <c r="A31" s="5">
        <v>23</v>
      </c>
      <c r="B31" s="19" t="s">
        <v>82</v>
      </c>
      <c r="C31" s="20" t="s">
        <v>83</v>
      </c>
      <c r="D31" s="20"/>
      <c r="E31" s="21" t="s">
        <v>39</v>
      </c>
      <c r="F31" s="20"/>
      <c r="G31" s="22" t="s">
        <v>103</v>
      </c>
      <c r="H31" s="23" t="s">
        <v>29</v>
      </c>
      <c r="I31" s="23" t="s">
        <v>29</v>
      </c>
      <c r="J31" s="23" t="s">
        <v>29</v>
      </c>
      <c r="K31" s="24" t="s">
        <v>103</v>
      </c>
      <c r="L31" s="26">
        <f t="shared" si="0"/>
        <v>9.0999999999999998E-2</v>
      </c>
      <c r="M31" s="25">
        <f t="shared" si="1"/>
        <v>0.79099999999999993</v>
      </c>
      <c r="N31" s="63"/>
      <c r="O31" s="6"/>
      <c r="P31" s="7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</row>
    <row r="32" spans="1:205" s="9" customFormat="1" ht="18.75" customHeight="1" x14ac:dyDescent="0.15">
      <c r="A32" s="5">
        <v>24</v>
      </c>
      <c r="B32" s="19" t="s">
        <v>84</v>
      </c>
      <c r="C32" s="20" t="s">
        <v>85</v>
      </c>
      <c r="D32" s="20"/>
      <c r="E32" s="21" t="s">
        <v>39</v>
      </c>
      <c r="F32" s="20"/>
      <c r="G32" s="22" t="s">
        <v>104</v>
      </c>
      <c r="H32" s="23" t="s">
        <v>29</v>
      </c>
      <c r="I32" s="23" t="s">
        <v>29</v>
      </c>
      <c r="J32" s="23" t="s">
        <v>29</v>
      </c>
      <c r="K32" s="24" t="s">
        <v>104</v>
      </c>
      <c r="L32" s="26">
        <f t="shared" si="0"/>
        <v>0.21840000000000001</v>
      </c>
      <c r="M32" s="25">
        <f t="shared" si="1"/>
        <v>1.8983999999999999</v>
      </c>
      <c r="N32" s="63"/>
      <c r="O32" s="6"/>
      <c r="P32" s="7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</row>
    <row r="33" spans="1:16" s="11" customFormat="1" ht="30" customHeight="1" x14ac:dyDescent="0.15">
      <c r="A33" s="64" t="s">
        <v>31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42"/>
      <c r="P33" s="10"/>
    </row>
    <row r="34" spans="1:16" s="11" customFormat="1" ht="19.5" customHeight="1" x14ac:dyDescent="0.15">
      <c r="A34" s="53" t="s">
        <v>106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44"/>
      <c r="P34" s="10"/>
    </row>
    <row r="35" spans="1:16" s="11" customFormat="1" ht="19.5" customHeight="1" x14ac:dyDescent="0.15">
      <c r="A35" s="65" t="s">
        <v>21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44"/>
      <c r="P35" s="10"/>
    </row>
    <row r="36" spans="1:16" s="11" customFormat="1" ht="19.5" customHeight="1" x14ac:dyDescent="0.15">
      <c r="A36" s="53" t="s">
        <v>33</v>
      </c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4"/>
      <c r="P36" s="10"/>
    </row>
    <row r="37" spans="1:16" s="11" customFormat="1" ht="19.5" customHeight="1" x14ac:dyDescent="0.15">
      <c r="A37" s="53" t="s">
        <v>24</v>
      </c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44"/>
      <c r="P37" s="10"/>
    </row>
    <row r="38" spans="1:16" s="11" customFormat="1" ht="19.5" customHeight="1" x14ac:dyDescent="0.15">
      <c r="A38" s="53" t="s">
        <v>22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44"/>
      <c r="P38" s="10"/>
    </row>
    <row r="39" spans="1:16" s="11" customFormat="1" ht="19.5" customHeight="1" x14ac:dyDescent="0.15">
      <c r="A39" s="66" t="s">
        <v>23</v>
      </c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45"/>
      <c r="P39" s="10"/>
    </row>
    <row r="40" spans="1:16" s="11" customFormat="1" ht="17.25" customHeight="1" x14ac:dyDescent="0.1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27"/>
      <c r="L40" s="45"/>
      <c r="M40" s="45"/>
      <c r="N40" s="45"/>
      <c r="O40" s="45"/>
      <c r="P40" s="10"/>
    </row>
    <row r="41" spans="1:16" s="11" customFormat="1" ht="17.25" customHeight="1" x14ac:dyDescent="0.15">
      <c r="A41" s="28" t="s">
        <v>27</v>
      </c>
      <c r="B41" s="29"/>
      <c r="C41" s="30"/>
      <c r="H41" s="11" t="s">
        <v>36</v>
      </c>
      <c r="I41" s="31"/>
      <c r="J41" s="30"/>
      <c r="K41" s="32"/>
      <c r="L41" s="33"/>
      <c r="M41" s="33"/>
      <c r="N41" s="34"/>
      <c r="O41" s="35"/>
      <c r="P41" s="10"/>
    </row>
    <row r="42" spans="1:16" s="11" customFormat="1" ht="17.25" customHeight="1" x14ac:dyDescent="0.15">
      <c r="A42" s="30" t="s">
        <v>19</v>
      </c>
      <c r="B42" s="29"/>
      <c r="C42" s="30"/>
      <c r="H42" s="11" t="s">
        <v>15</v>
      </c>
      <c r="I42" s="30"/>
      <c r="J42" s="30"/>
      <c r="K42" s="32"/>
      <c r="L42" s="30"/>
      <c r="M42" s="30"/>
      <c r="N42" s="12"/>
      <c r="O42" s="13"/>
      <c r="P42" s="10"/>
    </row>
    <row r="43" spans="1:16" s="11" customFormat="1" ht="17.25" customHeight="1" x14ac:dyDescent="0.15">
      <c r="A43" s="30"/>
      <c r="B43" s="29"/>
      <c r="C43" s="30"/>
      <c r="I43" s="30"/>
      <c r="J43" s="30"/>
      <c r="K43" s="32"/>
      <c r="L43" s="30"/>
      <c r="M43" s="30"/>
      <c r="N43" s="12"/>
      <c r="O43" s="13"/>
      <c r="P43" s="10"/>
    </row>
    <row r="44" spans="1:16" s="11" customFormat="1" ht="17.25" customHeight="1" x14ac:dyDescent="0.15">
      <c r="A44" s="28" t="s">
        <v>20</v>
      </c>
      <c r="B44" s="28"/>
      <c r="C44" s="36"/>
      <c r="H44" s="11" t="s">
        <v>16</v>
      </c>
      <c r="I44" s="28"/>
      <c r="J44" s="36"/>
      <c r="K44" s="32"/>
      <c r="L44" s="33"/>
      <c r="M44" s="33"/>
      <c r="N44" s="12"/>
      <c r="O44" s="13"/>
      <c r="P44" s="10"/>
    </row>
    <row r="45" spans="1:16" s="11" customFormat="1" ht="17.25" customHeight="1" x14ac:dyDescent="0.15">
      <c r="A45" s="33"/>
      <c r="B45" s="33" t="s">
        <v>18</v>
      </c>
      <c r="C45" s="33"/>
      <c r="I45" s="33" t="s">
        <v>17</v>
      </c>
      <c r="J45" s="33"/>
      <c r="K45" s="32"/>
      <c r="L45" s="33"/>
      <c r="M45" s="33"/>
      <c r="N45" s="12"/>
      <c r="O45" s="13"/>
      <c r="P45" s="10"/>
    </row>
    <row r="46" spans="1:16" x14ac:dyDescent="0.15">
      <c r="B46" s="2"/>
    </row>
    <row r="47" spans="1:16" x14ac:dyDescent="0.15">
      <c r="B47" s="2"/>
    </row>
    <row r="48" spans="1:16" x14ac:dyDescent="0.15">
      <c r="B48" s="2"/>
    </row>
    <row r="49" spans="2:2" x14ac:dyDescent="0.15">
      <c r="B49" s="2"/>
    </row>
    <row r="50" spans="2:2" x14ac:dyDescent="0.15">
      <c r="B50" s="2"/>
    </row>
    <row r="51" spans="2:2" x14ac:dyDescent="0.15">
      <c r="B51" s="2"/>
    </row>
    <row r="52" spans="2:2" x14ac:dyDescent="0.15">
      <c r="B52" s="2"/>
    </row>
    <row r="53" spans="2:2" x14ac:dyDescent="0.15">
      <c r="B53" s="2"/>
    </row>
    <row r="54" spans="2:2" x14ac:dyDescent="0.15">
      <c r="B54" s="2"/>
    </row>
    <row r="55" spans="2:2" x14ac:dyDescent="0.15">
      <c r="B55" s="2"/>
    </row>
    <row r="56" spans="2:2" x14ac:dyDescent="0.15">
      <c r="B56" s="2"/>
    </row>
    <row r="57" spans="2:2" x14ac:dyDescent="0.15">
      <c r="B57" s="2"/>
    </row>
    <row r="58" spans="2:2" x14ac:dyDescent="0.15">
      <c r="B58" s="2"/>
    </row>
    <row r="59" spans="2:2" x14ac:dyDescent="0.15">
      <c r="B59" s="2"/>
    </row>
    <row r="60" spans="2:2" x14ac:dyDescent="0.15">
      <c r="B60" s="2"/>
    </row>
    <row r="61" spans="2:2" x14ac:dyDescent="0.15">
      <c r="B61" s="2"/>
    </row>
    <row r="62" spans="2:2" x14ac:dyDescent="0.15">
      <c r="B62" s="2"/>
    </row>
    <row r="63" spans="2:2" x14ac:dyDescent="0.15">
      <c r="B63" s="2"/>
    </row>
    <row r="64" spans="2:2" x14ac:dyDescent="0.15">
      <c r="B64" s="2"/>
    </row>
    <row r="65" spans="2:2" x14ac:dyDescent="0.15">
      <c r="B65" s="2"/>
    </row>
    <row r="66" spans="2:2" x14ac:dyDescent="0.15">
      <c r="B66" s="2"/>
    </row>
    <row r="67" spans="2:2" x14ac:dyDescent="0.15">
      <c r="B67" s="2"/>
    </row>
  </sheetData>
  <mergeCells count="23">
    <mergeCell ref="A35:N35"/>
    <mergeCell ref="A36:N36"/>
    <mergeCell ref="A37:N37"/>
    <mergeCell ref="A38:N38"/>
    <mergeCell ref="A39:N39"/>
    <mergeCell ref="A34:N34"/>
    <mergeCell ref="A7:A8"/>
    <mergeCell ref="B7:B8"/>
    <mergeCell ref="C7:C8"/>
    <mergeCell ref="D7:D8"/>
    <mergeCell ref="E7:E8"/>
    <mergeCell ref="F7:G7"/>
    <mergeCell ref="H7:J7"/>
    <mergeCell ref="N7:N8"/>
    <mergeCell ref="K8:M8"/>
    <mergeCell ref="N9:N32"/>
    <mergeCell ref="A33:N33"/>
    <mergeCell ref="A6:N6"/>
    <mergeCell ref="A1:N1"/>
    <mergeCell ref="A2:N2"/>
    <mergeCell ref="A3:N3"/>
    <mergeCell ref="A4:N4"/>
    <mergeCell ref="A5:N5"/>
  </mergeCells>
  <phoneticPr fontId="5" type="noConversion"/>
  <conditionalFormatting sqref="D46:D1048576 D1:D40 I41:I45">
    <cfRule type="duplicateValues" dxfId="0" priority="1"/>
  </conditionalFormatting>
  <printOptions horizontalCentered="1"/>
  <pageMargins left="0.25" right="0.25" top="0.75" bottom="0.75" header="0.3" footer="0.3"/>
  <pageSetup paperSize="9" scale="80" orientation="portrait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2023-04-24T01:41:13Z</cp:lastPrinted>
  <dcterms:created xsi:type="dcterms:W3CDTF">2006-09-13T11:21:00Z</dcterms:created>
  <dcterms:modified xsi:type="dcterms:W3CDTF">2023-04-24T01:44:03Z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