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20" windowHeight="9840"/>
  </bookViews>
  <sheets>
    <sheet name="检测委托成本报价单" sheetId="1" r:id="rId1"/>
  </sheets>
  <definedNames>
    <definedName name="_xlnm.Print_Area" localSheetId="0">检测委托成本报价单!$A$1:$M$10</definedName>
  </definedNames>
  <calcPr calcId="144525"/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4" i="1"/>
  <c r="O10" i="1" l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<sst xmlns="http://schemas.openxmlformats.org/spreadsheetml/2006/main" count="112" uniqueCount="68">
  <si>
    <t>成本核算信息</t>
  </si>
  <si>
    <t>样品名称</t>
  </si>
  <si>
    <t>数量</t>
  </si>
  <si>
    <t>检测项目</t>
  </si>
  <si>
    <t>检测标准</t>
  </si>
  <si>
    <t>设备</t>
  </si>
  <si>
    <t>人员</t>
  </si>
  <si>
    <t>工装</t>
  </si>
  <si>
    <t>气源</t>
  </si>
  <si>
    <t>耗材</t>
  </si>
  <si>
    <t>发票税率6%</t>
  </si>
  <si>
    <t>未税成本价（空压机按折旧算）</t>
  </si>
  <si>
    <t>反馈市场价格</t>
  </si>
  <si>
    <t>所用设备及原值</t>
  </si>
  <si>
    <t>设备功率</t>
  </si>
  <si>
    <t>试验用设备时长</t>
  </si>
  <si>
    <t>设备已用年限</t>
  </si>
  <si>
    <t>人员、薪资</t>
  </si>
  <si>
    <t>工作时长</t>
  </si>
  <si>
    <t>H4 2.2滑轨总成</t>
  </si>
  <si>
    <t>1套</t>
  </si>
  <si>
    <t>安全带固定点强度试验</t>
  </si>
  <si>
    <t>GB 14167</t>
  </si>
  <si>
    <t>六通道强度试验台
原值：724307.72
升级：230,000</t>
  </si>
  <si>
    <t>35kw</t>
  </si>
  <si>
    <t>1小时</t>
  </si>
  <si>
    <t>原有：14年
升级后：1年</t>
  </si>
  <si>
    <t>吴航波：
李亚平：</t>
  </si>
  <si>
    <t>2小时
1小时，出报告1小时</t>
  </si>
  <si>
    <t>自带</t>
  </si>
  <si>
    <t>无</t>
  </si>
  <si>
    <t>H4整椅1台</t>
  </si>
  <si>
    <t>2支</t>
  </si>
  <si>
    <t>滑轨间隙</t>
  </si>
  <si>
    <t>QC/T 805</t>
  </si>
  <si>
    <t>推拉力计
原值：700
百分表：
原值：300</t>
  </si>
  <si>
    <t>——</t>
  </si>
  <si>
    <t>2小时</t>
  </si>
  <si>
    <t>1年
1年</t>
  </si>
  <si>
    <t>祁翔：
李亚平</t>
  </si>
  <si>
    <t>2小时
2小时，出报告1小时</t>
  </si>
  <si>
    <t>滑轨行程</t>
  </si>
  <si>
    <t>推拉力计
原值：700
钢板尺：
原值：80</t>
  </si>
  <si>
    <t>吴航波</t>
  </si>
  <si>
    <t>1小时，出报告1小时</t>
  </si>
  <si>
    <t>滑轨耐久</t>
  </si>
  <si>
    <t>汽车座椅综合性能试验台
原值：205128.2</t>
  </si>
  <si>
    <t>1kw</t>
  </si>
  <si>
    <t>50小时</t>
  </si>
  <si>
    <t>6年</t>
  </si>
  <si>
    <t>安装：4小时
检查：2小时
出报告：1小时</t>
  </si>
  <si>
    <t>公司总气源，50小时</t>
  </si>
  <si>
    <t>共用固定点强度座椅</t>
  </si>
  <si>
    <t>载荷耐久</t>
  </si>
  <si>
    <t>QC/T 740</t>
  </si>
  <si>
    <t>40小时</t>
  </si>
  <si>
    <t>李亚平</t>
  </si>
  <si>
    <t>安装：2小时
检查：2小时
出报告：1小时</t>
  </si>
  <si>
    <t>公司总气源，40小时</t>
  </si>
  <si>
    <t>解锁力</t>
  </si>
  <si>
    <t>推拉力计
原值：700</t>
  </si>
  <si>
    <t>1年</t>
  </si>
  <si>
    <t>滑轨手柄尺寸</t>
  </si>
  <si>
    <t>图纸</t>
  </si>
  <si>
    <t>关节臂三坐标
原值：653,846.14</t>
  </si>
  <si>
    <t>12年</t>
  </si>
  <si>
    <t>计划报价
（含税）</t>
    <phoneticPr fontId="16" type="noConversion"/>
  </si>
  <si>
    <t>总计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</si>
</sst>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76" formatCode="m/d/yy_)"/>
    <numFmt numFmtId="177" formatCode="#,##0.0_);\(#,##0.0\)"/>
    <numFmt numFmtId="178" formatCode="0.00_ "/>
    <numFmt numFmtId="179" formatCode="#,##0.000_);\(#,##0.000\)"/>
    <numFmt numFmtId="180" formatCode="#,##0.00_ "/>
    <numFmt numFmtId="181" formatCode="0.0%;[Red]\-0.0%"/>
    <numFmt numFmtId="182" formatCode="0.0%"/>
    <numFmt numFmtId="183" formatCode="mmm/yy_)"/>
    <numFmt numFmtId="184" formatCode="#,##0.0_);[Red]\(#,##0.0\)"/>
    <numFmt numFmtId="185" formatCode="0.0%;\(0.0%\)"/>
    <numFmt numFmtId="186" formatCode="0.00%;[Red]\-0.00%"/>
    <numFmt numFmtId="187" formatCode="###0_)"/>
  </numFmts>
  <fonts count="22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Arial"/>
      <family val="2"/>
    </font>
    <font>
      <sz val="8"/>
      <color indexed="12"/>
      <name val="Times New Roman"/>
      <family val="1"/>
    </font>
    <font>
      <b/>
      <sz val="10"/>
      <color indexed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2"/>
      <name val="Univers (WN)"/>
      <family val="1"/>
    </font>
    <font>
      <b/>
      <sz val="10"/>
      <name val="Univers (WN)"/>
      <family val="1"/>
    </font>
    <font>
      <sz val="11"/>
      <color indexed="8"/>
      <name val="宋体"/>
      <family val="3"/>
      <charset val="134"/>
    </font>
    <font>
      <sz val="12"/>
      <name val="Times New Roman"/>
      <family val="1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9">
    <xf numFmtId="0" fontId="0" fillId="0" borderId="0"/>
    <xf numFmtId="177" fontId="6" fillId="0" borderId="0" applyFont="0" applyFill="0" applyBorder="0" applyAlignment="0" applyProtection="0">
      <protection locked="0"/>
    </xf>
    <xf numFmtId="179" fontId="6" fillId="0" borderId="0" applyFont="0" applyFill="0" applyBorder="0" applyAlignment="0"/>
    <xf numFmtId="176" fontId="6" fillId="0" borderId="0" applyFont="0" applyFill="0" applyBorder="0" applyAlignment="0" applyProtection="0"/>
    <xf numFmtId="0" fontId="5" fillId="0" borderId="0"/>
    <xf numFmtId="0" fontId="5" fillId="0" borderId="0"/>
    <xf numFmtId="0" fontId="7" fillId="0" borderId="0" applyNumberFormat="0" applyFill="0" applyBorder="0" applyAlignment="0"/>
    <xf numFmtId="37" fontId="8" fillId="0" borderId="0" applyFill="0" applyBorder="0" applyAlignment="0">
      <protection locked="0"/>
    </xf>
    <xf numFmtId="0" fontId="6" fillId="0" borderId="0"/>
    <xf numFmtId="177" fontId="8" fillId="0" borderId="0" applyFill="0" applyBorder="0" applyAlignment="0">
      <protection locked="0"/>
    </xf>
    <xf numFmtId="179" fontId="8" fillId="0" borderId="0" applyFill="0" applyBorder="0" applyAlignment="0" applyProtection="0">
      <protection locked="0"/>
    </xf>
    <xf numFmtId="0" fontId="6" fillId="0" borderId="0"/>
    <xf numFmtId="0" fontId="9" fillId="0" borderId="1" applyNumberFormat="0" applyFill="0" applyBorder="0" applyAlignment="0" applyProtection="0">
      <alignment vertical="center"/>
    </xf>
    <xf numFmtId="179" fontId="6" fillId="0" borderId="0" applyFont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>
      <protection locked="0"/>
    </xf>
    <xf numFmtId="3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82" fontId="8" fillId="0" borderId="3" applyFill="0" applyBorder="0" applyAlignment="0">
      <alignment horizontal="center"/>
      <protection locked="0"/>
    </xf>
    <xf numFmtId="183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4" fontId="10" fillId="0" borderId="0" applyFill="0" applyBorder="0" applyAlignment="0"/>
    <xf numFmtId="0" fontId="11" fillId="0" borderId="0"/>
    <xf numFmtId="0" fontId="6" fillId="0" borderId="4" applyNumberFormat="0" applyFont="0" applyFill="0" applyAlignment="0" applyProtection="0"/>
    <xf numFmtId="185" fontId="6" fillId="0" borderId="5" applyFont="0" applyFill="0" applyBorder="0" applyAlignment="0" applyProtection="0">
      <alignment horizontal="right"/>
    </xf>
    <xf numFmtId="185" fontId="6" fillId="0" borderId="5" applyFont="0" applyFill="0" applyBorder="0" applyAlignment="0" applyProtection="0">
      <alignment horizontal="right"/>
    </xf>
    <xf numFmtId="181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0" fontId="6" fillId="0" borderId="0"/>
    <xf numFmtId="186" fontId="6" fillId="0" borderId="0" applyFont="0" applyFill="0" applyBorder="0" applyAlignment="0" applyProtection="0"/>
    <xf numFmtId="0" fontId="6" fillId="0" borderId="0"/>
    <xf numFmtId="186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38" fontId="12" fillId="0" borderId="0" applyFill="0" applyBorder="0" applyAlignment="0" applyProtection="0"/>
    <xf numFmtId="181" fontId="13" fillId="0" borderId="0" applyFill="0" applyBorder="0" applyAlignment="0" applyProtection="0"/>
    <xf numFmtId="18" fontId="6" fillId="0" borderId="0" applyFont="0" applyFill="0" applyBorder="0" applyAlignment="0" applyProtection="0">
      <alignment horizontal="left"/>
    </xf>
    <xf numFmtId="18" fontId="6" fillId="0" borderId="0" applyFont="0" applyFill="0" applyBorder="0" applyAlignment="0" applyProtection="0">
      <alignment horizontal="left"/>
    </xf>
    <xf numFmtId="0" fontId="6" fillId="0" borderId="4" applyNumberFormat="0" applyFont="0" applyFill="0" applyAlignment="0" applyProtection="0"/>
    <xf numFmtId="187" fontId="6" fillId="0" borderId="6" applyFont="0" applyFill="0" applyBorder="0" applyAlignment="0" applyProtection="0"/>
    <xf numFmtId="187" fontId="6" fillId="0" borderId="6" applyFont="0" applyFill="0" applyBorder="0" applyAlignment="0" applyProtection="0"/>
    <xf numFmtId="0" fontId="14" fillId="0" borderId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15" fillId="0" borderId="0"/>
  </cellStyleXfs>
  <cellXfs count="34">
    <xf numFmtId="0" fontId="0" fillId="0" borderId="0" xfId="0"/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horizontal="center" vertical="center" wrapText="1"/>
    </xf>
    <xf numFmtId="178" fontId="1" fillId="0" borderId="1" xfId="0" applyNumberFormat="1" applyFont="1" applyFill="1" applyBorder="1" applyAlignment="1" applyProtection="1">
      <alignment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/>
    </xf>
    <xf numFmtId="0" fontId="18" fillId="0" borderId="1" xfId="0" applyFont="1" applyFill="1" applyBorder="1" applyAlignment="1" applyProtection="1">
      <alignment horizontal="center" vertical="center"/>
    </xf>
    <xf numFmtId="180" fontId="1" fillId="0" borderId="2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 wrapText="1"/>
    </xf>
    <xf numFmtId="180" fontId="1" fillId="3" borderId="1" xfId="0" applyNumberFormat="1" applyFont="1" applyFill="1" applyBorder="1" applyAlignment="1" applyProtection="1">
      <alignment horizontal="center" vertical="center"/>
    </xf>
    <xf numFmtId="180" fontId="1" fillId="3" borderId="1" xfId="0" applyNumberFormat="1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/>
    </xf>
    <xf numFmtId="0" fontId="20" fillId="4" borderId="1" xfId="0" applyFont="1" applyFill="1" applyBorder="1" applyAlignment="1" applyProtection="1">
      <alignment horizontal="center" vertical="center" wrapText="1"/>
    </xf>
    <xf numFmtId="0" fontId="19" fillId="4" borderId="1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 applyProtection="1">
      <alignment horizontal="center" vertical="center"/>
    </xf>
  </cellXfs>
  <cellStyles count="49">
    <cellStyle name="_E-BOM" xfId="11"/>
    <cellStyle name="_E-BOM 2" xfId="8"/>
    <cellStyle name="Bold 11" xfId="6"/>
    <cellStyle name="BOM_Level_0" xfId="12"/>
    <cellStyle name="Date" xfId="14"/>
    <cellStyle name="Date 2" xfId="3"/>
    <cellStyle name="Decimal 1" xfId="15"/>
    <cellStyle name="Decimal 1 2" xfId="1"/>
    <cellStyle name="Decimal 2" xfId="16"/>
    <cellStyle name="Decimal 2 2" xfId="17"/>
    <cellStyle name="Decimal 3" xfId="13"/>
    <cellStyle name="Decimal 3 2" xfId="2"/>
    <cellStyle name="Input" xfId="7"/>
    <cellStyle name="Input %" xfId="18"/>
    <cellStyle name="Input 1" xfId="9"/>
    <cellStyle name="Input 3" xfId="10"/>
    <cellStyle name="Month" xfId="19"/>
    <cellStyle name="Month 2" xfId="20"/>
    <cellStyle name="Normal 11" xfId="21"/>
    <cellStyle name="Normal_2ndrow-BOM" xfId="22"/>
    <cellStyle name="Percent ()" xfId="24"/>
    <cellStyle name="Percent () 2" xfId="25"/>
    <cellStyle name="Percent 1" xfId="26"/>
    <cellStyle name="Percent 1 2" xfId="27"/>
    <cellStyle name="Percent 2" xfId="29"/>
    <cellStyle name="Percent 2 2" xfId="31"/>
    <cellStyle name="RowLevel_0" xfId="32"/>
    <cellStyle name="Sum" xfId="33"/>
    <cellStyle name="Sum %of HV" xfId="34"/>
    <cellStyle name="time" xfId="35"/>
    <cellStyle name="time 2" xfId="36"/>
    <cellStyle name="Underline 2" xfId="37"/>
    <cellStyle name="Underline 2 2" xfId="23"/>
    <cellStyle name="Year" xfId="38"/>
    <cellStyle name="Year 2" xfId="39"/>
    <cellStyle name="常规" xfId="0" builtinId="0"/>
    <cellStyle name="常规 2" xfId="40"/>
    <cellStyle name="常规 3" xfId="41"/>
    <cellStyle name="常规 3 2" xfId="42"/>
    <cellStyle name="常规 4" xfId="43"/>
    <cellStyle name="常规 4 2" xfId="44"/>
    <cellStyle name="常规 5" xfId="45"/>
    <cellStyle name="常规 5 2" xfId="5"/>
    <cellStyle name="常规 6" xfId="4"/>
    <cellStyle name="常规 6 2" xfId="46"/>
    <cellStyle name="常规 7" xfId="47"/>
    <cellStyle name="普通_一览表" xfId="48"/>
    <cellStyle name="样式 1" xfId="28"/>
    <cellStyle name="样式 1 2" xfId="3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1"/>
  <sheetViews>
    <sheetView tabSelected="1" zoomScale="70" zoomScaleNormal="70" workbookViewId="0">
      <pane xSplit="1" ySplit="3" topLeftCell="B4" activePane="bottomRight" state="frozen"/>
      <selection pane="topRight"/>
      <selection pane="bottomLeft"/>
      <selection pane="bottomRight" activeCell="P4" sqref="P4"/>
    </sheetView>
  </sheetViews>
  <sheetFormatPr defaultColWidth="9" defaultRowHeight="14"/>
  <cols>
    <col min="1" max="1" width="15.90625" style="2" customWidth="1"/>
    <col min="2" max="2" width="9" style="2" customWidth="1"/>
    <col min="3" max="3" width="14.54296875" style="2" customWidth="1"/>
    <col min="4" max="4" width="11.90625" style="2" customWidth="1"/>
    <col min="5" max="5" width="16.36328125" style="2" customWidth="1"/>
    <col min="6" max="7" width="10.90625" style="2" customWidth="1"/>
    <col min="8" max="8" width="14.36328125" style="2" customWidth="1"/>
    <col min="9" max="9" width="14.453125" style="2" customWidth="1"/>
    <col min="10" max="10" width="14.26953125" style="2" customWidth="1"/>
    <col min="11" max="11" width="12.6328125" style="2" customWidth="1"/>
    <col min="12" max="12" width="10" style="2" customWidth="1"/>
    <col min="13" max="13" width="10.6328125" style="2" customWidth="1"/>
    <col min="14" max="14" width="10.6328125" style="11" customWidth="1"/>
    <col min="15" max="15" width="15.7265625" style="11" customWidth="1"/>
    <col min="16" max="16" width="14" style="11" customWidth="1"/>
    <col min="17" max="17" width="15.36328125" style="11" customWidth="1"/>
    <col min="18" max="260" width="9" style="2"/>
    <col min="261" max="261" width="20.90625" style="2" customWidth="1"/>
    <col min="262" max="262" width="10.26953125" style="2" customWidth="1"/>
    <col min="263" max="263" width="11.26953125" style="2" customWidth="1"/>
    <col min="264" max="264" width="12.26953125" style="2" customWidth="1"/>
    <col min="265" max="265" width="14.7265625" style="2" customWidth="1"/>
    <col min="266" max="266" width="11.36328125" style="2" customWidth="1"/>
    <col min="267" max="267" width="12.6328125" style="2" customWidth="1"/>
    <col min="268" max="268" width="18.90625" style="2" customWidth="1"/>
    <col min="269" max="269" width="11.36328125" style="2" customWidth="1"/>
    <col min="270" max="270" width="18.453125" style="2" customWidth="1"/>
    <col min="271" max="516" width="9" style="2"/>
    <col min="517" max="517" width="20.90625" style="2" customWidth="1"/>
    <col min="518" max="518" width="10.26953125" style="2" customWidth="1"/>
    <col min="519" max="519" width="11.26953125" style="2" customWidth="1"/>
    <col min="520" max="520" width="12.26953125" style="2" customWidth="1"/>
    <col min="521" max="521" width="14.7265625" style="2" customWidth="1"/>
    <col min="522" max="522" width="11.36328125" style="2" customWidth="1"/>
    <col min="523" max="523" width="12.6328125" style="2" customWidth="1"/>
    <col min="524" max="524" width="18.90625" style="2" customWidth="1"/>
    <col min="525" max="525" width="11.36328125" style="2" customWidth="1"/>
    <col min="526" max="526" width="18.453125" style="2" customWidth="1"/>
    <col min="527" max="772" width="9" style="2"/>
    <col min="773" max="773" width="20.90625" style="2" customWidth="1"/>
    <col min="774" max="774" width="10.26953125" style="2" customWidth="1"/>
    <col min="775" max="775" width="11.26953125" style="2" customWidth="1"/>
    <col min="776" max="776" width="12.26953125" style="2" customWidth="1"/>
    <col min="777" max="777" width="14.7265625" style="2" customWidth="1"/>
    <col min="778" max="778" width="11.36328125" style="2" customWidth="1"/>
    <col min="779" max="779" width="12.6328125" style="2" customWidth="1"/>
    <col min="780" max="780" width="18.90625" style="2" customWidth="1"/>
    <col min="781" max="781" width="11.36328125" style="2" customWidth="1"/>
    <col min="782" max="782" width="18.453125" style="2" customWidth="1"/>
    <col min="783" max="1028" width="9" style="2"/>
    <col min="1029" max="1029" width="20.90625" style="2" customWidth="1"/>
    <col min="1030" max="1030" width="10.26953125" style="2" customWidth="1"/>
    <col min="1031" max="1031" width="11.26953125" style="2" customWidth="1"/>
    <col min="1032" max="1032" width="12.26953125" style="2" customWidth="1"/>
    <col min="1033" max="1033" width="14.7265625" style="2" customWidth="1"/>
    <col min="1034" max="1034" width="11.36328125" style="2" customWidth="1"/>
    <col min="1035" max="1035" width="12.6328125" style="2" customWidth="1"/>
    <col min="1036" max="1036" width="18.90625" style="2" customWidth="1"/>
    <col min="1037" max="1037" width="11.36328125" style="2" customWidth="1"/>
    <col min="1038" max="1038" width="18.453125" style="2" customWidth="1"/>
    <col min="1039" max="1284" width="9" style="2"/>
    <col min="1285" max="1285" width="20.90625" style="2" customWidth="1"/>
    <col min="1286" max="1286" width="10.26953125" style="2" customWidth="1"/>
    <col min="1287" max="1287" width="11.26953125" style="2" customWidth="1"/>
    <col min="1288" max="1288" width="12.26953125" style="2" customWidth="1"/>
    <col min="1289" max="1289" width="14.7265625" style="2" customWidth="1"/>
    <col min="1290" max="1290" width="11.36328125" style="2" customWidth="1"/>
    <col min="1291" max="1291" width="12.6328125" style="2" customWidth="1"/>
    <col min="1292" max="1292" width="18.90625" style="2" customWidth="1"/>
    <col min="1293" max="1293" width="11.36328125" style="2" customWidth="1"/>
    <col min="1294" max="1294" width="18.453125" style="2" customWidth="1"/>
    <col min="1295" max="1540" width="9" style="2"/>
    <col min="1541" max="1541" width="20.90625" style="2" customWidth="1"/>
    <col min="1542" max="1542" width="10.26953125" style="2" customWidth="1"/>
    <col min="1543" max="1543" width="11.26953125" style="2" customWidth="1"/>
    <col min="1544" max="1544" width="12.26953125" style="2" customWidth="1"/>
    <col min="1545" max="1545" width="14.7265625" style="2" customWidth="1"/>
    <col min="1546" max="1546" width="11.36328125" style="2" customWidth="1"/>
    <col min="1547" max="1547" width="12.6328125" style="2" customWidth="1"/>
    <col min="1548" max="1548" width="18.90625" style="2" customWidth="1"/>
    <col min="1549" max="1549" width="11.36328125" style="2" customWidth="1"/>
    <col min="1550" max="1550" width="18.453125" style="2" customWidth="1"/>
    <col min="1551" max="1796" width="9" style="2"/>
    <col min="1797" max="1797" width="20.90625" style="2" customWidth="1"/>
    <col min="1798" max="1798" width="10.26953125" style="2" customWidth="1"/>
    <col min="1799" max="1799" width="11.26953125" style="2" customWidth="1"/>
    <col min="1800" max="1800" width="12.26953125" style="2" customWidth="1"/>
    <col min="1801" max="1801" width="14.7265625" style="2" customWidth="1"/>
    <col min="1802" max="1802" width="11.36328125" style="2" customWidth="1"/>
    <col min="1803" max="1803" width="12.6328125" style="2" customWidth="1"/>
    <col min="1804" max="1804" width="18.90625" style="2" customWidth="1"/>
    <col min="1805" max="1805" width="11.36328125" style="2" customWidth="1"/>
    <col min="1806" max="1806" width="18.453125" style="2" customWidth="1"/>
    <col min="1807" max="2052" width="9" style="2"/>
    <col min="2053" max="2053" width="20.90625" style="2" customWidth="1"/>
    <col min="2054" max="2054" width="10.26953125" style="2" customWidth="1"/>
    <col min="2055" max="2055" width="11.26953125" style="2" customWidth="1"/>
    <col min="2056" max="2056" width="12.26953125" style="2" customWidth="1"/>
    <col min="2057" max="2057" width="14.7265625" style="2" customWidth="1"/>
    <col min="2058" max="2058" width="11.36328125" style="2" customWidth="1"/>
    <col min="2059" max="2059" width="12.6328125" style="2" customWidth="1"/>
    <col min="2060" max="2060" width="18.90625" style="2" customWidth="1"/>
    <col min="2061" max="2061" width="11.36328125" style="2" customWidth="1"/>
    <col min="2062" max="2062" width="18.453125" style="2" customWidth="1"/>
    <col min="2063" max="2308" width="9" style="2"/>
    <col min="2309" max="2309" width="20.90625" style="2" customWidth="1"/>
    <col min="2310" max="2310" width="10.26953125" style="2" customWidth="1"/>
    <col min="2311" max="2311" width="11.26953125" style="2" customWidth="1"/>
    <col min="2312" max="2312" width="12.26953125" style="2" customWidth="1"/>
    <col min="2313" max="2313" width="14.7265625" style="2" customWidth="1"/>
    <col min="2314" max="2314" width="11.36328125" style="2" customWidth="1"/>
    <col min="2315" max="2315" width="12.6328125" style="2" customWidth="1"/>
    <col min="2316" max="2316" width="18.90625" style="2" customWidth="1"/>
    <col min="2317" max="2317" width="11.36328125" style="2" customWidth="1"/>
    <col min="2318" max="2318" width="18.453125" style="2" customWidth="1"/>
    <col min="2319" max="2564" width="9" style="2"/>
    <col min="2565" max="2565" width="20.90625" style="2" customWidth="1"/>
    <col min="2566" max="2566" width="10.26953125" style="2" customWidth="1"/>
    <col min="2567" max="2567" width="11.26953125" style="2" customWidth="1"/>
    <col min="2568" max="2568" width="12.26953125" style="2" customWidth="1"/>
    <col min="2569" max="2569" width="14.7265625" style="2" customWidth="1"/>
    <col min="2570" max="2570" width="11.36328125" style="2" customWidth="1"/>
    <col min="2571" max="2571" width="12.6328125" style="2" customWidth="1"/>
    <col min="2572" max="2572" width="18.90625" style="2" customWidth="1"/>
    <col min="2573" max="2573" width="11.36328125" style="2" customWidth="1"/>
    <col min="2574" max="2574" width="18.453125" style="2" customWidth="1"/>
    <col min="2575" max="2820" width="9" style="2"/>
    <col min="2821" max="2821" width="20.90625" style="2" customWidth="1"/>
    <col min="2822" max="2822" width="10.26953125" style="2" customWidth="1"/>
    <col min="2823" max="2823" width="11.26953125" style="2" customWidth="1"/>
    <col min="2824" max="2824" width="12.26953125" style="2" customWidth="1"/>
    <col min="2825" max="2825" width="14.7265625" style="2" customWidth="1"/>
    <col min="2826" max="2826" width="11.36328125" style="2" customWidth="1"/>
    <col min="2827" max="2827" width="12.6328125" style="2" customWidth="1"/>
    <col min="2828" max="2828" width="18.90625" style="2" customWidth="1"/>
    <col min="2829" max="2829" width="11.36328125" style="2" customWidth="1"/>
    <col min="2830" max="2830" width="18.453125" style="2" customWidth="1"/>
    <col min="2831" max="3076" width="9" style="2"/>
    <col min="3077" max="3077" width="20.90625" style="2" customWidth="1"/>
    <col min="3078" max="3078" width="10.26953125" style="2" customWidth="1"/>
    <col min="3079" max="3079" width="11.26953125" style="2" customWidth="1"/>
    <col min="3080" max="3080" width="12.26953125" style="2" customWidth="1"/>
    <col min="3081" max="3081" width="14.7265625" style="2" customWidth="1"/>
    <col min="3082" max="3082" width="11.36328125" style="2" customWidth="1"/>
    <col min="3083" max="3083" width="12.6328125" style="2" customWidth="1"/>
    <col min="3084" max="3084" width="18.90625" style="2" customWidth="1"/>
    <col min="3085" max="3085" width="11.36328125" style="2" customWidth="1"/>
    <col min="3086" max="3086" width="18.453125" style="2" customWidth="1"/>
    <col min="3087" max="3332" width="9" style="2"/>
    <col min="3333" max="3333" width="20.90625" style="2" customWidth="1"/>
    <col min="3334" max="3334" width="10.26953125" style="2" customWidth="1"/>
    <col min="3335" max="3335" width="11.26953125" style="2" customWidth="1"/>
    <col min="3336" max="3336" width="12.26953125" style="2" customWidth="1"/>
    <col min="3337" max="3337" width="14.7265625" style="2" customWidth="1"/>
    <col min="3338" max="3338" width="11.36328125" style="2" customWidth="1"/>
    <col min="3339" max="3339" width="12.6328125" style="2" customWidth="1"/>
    <col min="3340" max="3340" width="18.90625" style="2" customWidth="1"/>
    <col min="3341" max="3341" width="11.36328125" style="2" customWidth="1"/>
    <col min="3342" max="3342" width="18.453125" style="2" customWidth="1"/>
    <col min="3343" max="3588" width="9" style="2"/>
    <col min="3589" max="3589" width="20.90625" style="2" customWidth="1"/>
    <col min="3590" max="3590" width="10.26953125" style="2" customWidth="1"/>
    <col min="3591" max="3591" width="11.26953125" style="2" customWidth="1"/>
    <col min="3592" max="3592" width="12.26953125" style="2" customWidth="1"/>
    <col min="3593" max="3593" width="14.7265625" style="2" customWidth="1"/>
    <col min="3594" max="3594" width="11.36328125" style="2" customWidth="1"/>
    <col min="3595" max="3595" width="12.6328125" style="2" customWidth="1"/>
    <col min="3596" max="3596" width="18.90625" style="2" customWidth="1"/>
    <col min="3597" max="3597" width="11.36328125" style="2" customWidth="1"/>
    <col min="3598" max="3598" width="18.453125" style="2" customWidth="1"/>
    <col min="3599" max="3844" width="9" style="2"/>
    <col min="3845" max="3845" width="20.90625" style="2" customWidth="1"/>
    <col min="3846" max="3846" width="10.26953125" style="2" customWidth="1"/>
    <col min="3847" max="3847" width="11.26953125" style="2" customWidth="1"/>
    <col min="3848" max="3848" width="12.26953125" style="2" customWidth="1"/>
    <col min="3849" max="3849" width="14.7265625" style="2" customWidth="1"/>
    <col min="3850" max="3850" width="11.36328125" style="2" customWidth="1"/>
    <col min="3851" max="3851" width="12.6328125" style="2" customWidth="1"/>
    <col min="3852" max="3852" width="18.90625" style="2" customWidth="1"/>
    <col min="3853" max="3853" width="11.36328125" style="2" customWidth="1"/>
    <col min="3854" max="3854" width="18.453125" style="2" customWidth="1"/>
    <col min="3855" max="4100" width="9" style="2"/>
    <col min="4101" max="4101" width="20.90625" style="2" customWidth="1"/>
    <col min="4102" max="4102" width="10.26953125" style="2" customWidth="1"/>
    <col min="4103" max="4103" width="11.26953125" style="2" customWidth="1"/>
    <col min="4104" max="4104" width="12.26953125" style="2" customWidth="1"/>
    <col min="4105" max="4105" width="14.7265625" style="2" customWidth="1"/>
    <col min="4106" max="4106" width="11.36328125" style="2" customWidth="1"/>
    <col min="4107" max="4107" width="12.6328125" style="2" customWidth="1"/>
    <col min="4108" max="4108" width="18.90625" style="2" customWidth="1"/>
    <col min="4109" max="4109" width="11.36328125" style="2" customWidth="1"/>
    <col min="4110" max="4110" width="18.453125" style="2" customWidth="1"/>
    <col min="4111" max="4356" width="9" style="2"/>
    <col min="4357" max="4357" width="20.90625" style="2" customWidth="1"/>
    <col min="4358" max="4358" width="10.26953125" style="2" customWidth="1"/>
    <col min="4359" max="4359" width="11.26953125" style="2" customWidth="1"/>
    <col min="4360" max="4360" width="12.26953125" style="2" customWidth="1"/>
    <col min="4361" max="4361" width="14.7265625" style="2" customWidth="1"/>
    <col min="4362" max="4362" width="11.36328125" style="2" customWidth="1"/>
    <col min="4363" max="4363" width="12.6328125" style="2" customWidth="1"/>
    <col min="4364" max="4364" width="18.90625" style="2" customWidth="1"/>
    <col min="4365" max="4365" width="11.36328125" style="2" customWidth="1"/>
    <col min="4366" max="4366" width="18.453125" style="2" customWidth="1"/>
    <col min="4367" max="4612" width="9" style="2"/>
    <col min="4613" max="4613" width="20.90625" style="2" customWidth="1"/>
    <col min="4614" max="4614" width="10.26953125" style="2" customWidth="1"/>
    <col min="4615" max="4615" width="11.26953125" style="2" customWidth="1"/>
    <col min="4616" max="4616" width="12.26953125" style="2" customWidth="1"/>
    <col min="4617" max="4617" width="14.7265625" style="2" customWidth="1"/>
    <col min="4618" max="4618" width="11.36328125" style="2" customWidth="1"/>
    <col min="4619" max="4619" width="12.6328125" style="2" customWidth="1"/>
    <col min="4620" max="4620" width="18.90625" style="2" customWidth="1"/>
    <col min="4621" max="4621" width="11.36328125" style="2" customWidth="1"/>
    <col min="4622" max="4622" width="18.453125" style="2" customWidth="1"/>
    <col min="4623" max="4868" width="9" style="2"/>
    <col min="4869" max="4869" width="20.90625" style="2" customWidth="1"/>
    <col min="4870" max="4870" width="10.26953125" style="2" customWidth="1"/>
    <col min="4871" max="4871" width="11.26953125" style="2" customWidth="1"/>
    <col min="4872" max="4872" width="12.26953125" style="2" customWidth="1"/>
    <col min="4873" max="4873" width="14.7265625" style="2" customWidth="1"/>
    <col min="4874" max="4874" width="11.36328125" style="2" customWidth="1"/>
    <col min="4875" max="4875" width="12.6328125" style="2" customWidth="1"/>
    <col min="4876" max="4876" width="18.90625" style="2" customWidth="1"/>
    <col min="4877" max="4877" width="11.36328125" style="2" customWidth="1"/>
    <col min="4878" max="4878" width="18.453125" style="2" customWidth="1"/>
    <col min="4879" max="5124" width="9" style="2"/>
    <col min="5125" max="5125" width="20.90625" style="2" customWidth="1"/>
    <col min="5126" max="5126" width="10.26953125" style="2" customWidth="1"/>
    <col min="5127" max="5127" width="11.26953125" style="2" customWidth="1"/>
    <col min="5128" max="5128" width="12.26953125" style="2" customWidth="1"/>
    <col min="5129" max="5129" width="14.7265625" style="2" customWidth="1"/>
    <col min="5130" max="5130" width="11.36328125" style="2" customWidth="1"/>
    <col min="5131" max="5131" width="12.6328125" style="2" customWidth="1"/>
    <col min="5132" max="5132" width="18.90625" style="2" customWidth="1"/>
    <col min="5133" max="5133" width="11.36328125" style="2" customWidth="1"/>
    <col min="5134" max="5134" width="18.453125" style="2" customWidth="1"/>
    <col min="5135" max="5380" width="9" style="2"/>
    <col min="5381" max="5381" width="20.90625" style="2" customWidth="1"/>
    <col min="5382" max="5382" width="10.26953125" style="2" customWidth="1"/>
    <col min="5383" max="5383" width="11.26953125" style="2" customWidth="1"/>
    <col min="5384" max="5384" width="12.26953125" style="2" customWidth="1"/>
    <col min="5385" max="5385" width="14.7265625" style="2" customWidth="1"/>
    <col min="5386" max="5386" width="11.36328125" style="2" customWidth="1"/>
    <col min="5387" max="5387" width="12.6328125" style="2" customWidth="1"/>
    <col min="5388" max="5388" width="18.90625" style="2" customWidth="1"/>
    <col min="5389" max="5389" width="11.36328125" style="2" customWidth="1"/>
    <col min="5390" max="5390" width="18.453125" style="2" customWidth="1"/>
    <col min="5391" max="5636" width="9" style="2"/>
    <col min="5637" max="5637" width="20.90625" style="2" customWidth="1"/>
    <col min="5638" max="5638" width="10.26953125" style="2" customWidth="1"/>
    <col min="5639" max="5639" width="11.26953125" style="2" customWidth="1"/>
    <col min="5640" max="5640" width="12.26953125" style="2" customWidth="1"/>
    <col min="5641" max="5641" width="14.7265625" style="2" customWidth="1"/>
    <col min="5642" max="5642" width="11.36328125" style="2" customWidth="1"/>
    <col min="5643" max="5643" width="12.6328125" style="2" customWidth="1"/>
    <col min="5644" max="5644" width="18.90625" style="2" customWidth="1"/>
    <col min="5645" max="5645" width="11.36328125" style="2" customWidth="1"/>
    <col min="5646" max="5646" width="18.453125" style="2" customWidth="1"/>
    <col min="5647" max="5892" width="9" style="2"/>
    <col min="5893" max="5893" width="20.90625" style="2" customWidth="1"/>
    <col min="5894" max="5894" width="10.26953125" style="2" customWidth="1"/>
    <col min="5895" max="5895" width="11.26953125" style="2" customWidth="1"/>
    <col min="5896" max="5896" width="12.26953125" style="2" customWidth="1"/>
    <col min="5897" max="5897" width="14.7265625" style="2" customWidth="1"/>
    <col min="5898" max="5898" width="11.36328125" style="2" customWidth="1"/>
    <col min="5899" max="5899" width="12.6328125" style="2" customWidth="1"/>
    <col min="5900" max="5900" width="18.90625" style="2" customWidth="1"/>
    <col min="5901" max="5901" width="11.36328125" style="2" customWidth="1"/>
    <col min="5902" max="5902" width="18.453125" style="2" customWidth="1"/>
    <col min="5903" max="6148" width="9" style="2"/>
    <col min="6149" max="6149" width="20.90625" style="2" customWidth="1"/>
    <col min="6150" max="6150" width="10.26953125" style="2" customWidth="1"/>
    <col min="6151" max="6151" width="11.26953125" style="2" customWidth="1"/>
    <col min="6152" max="6152" width="12.26953125" style="2" customWidth="1"/>
    <col min="6153" max="6153" width="14.7265625" style="2" customWidth="1"/>
    <col min="6154" max="6154" width="11.36328125" style="2" customWidth="1"/>
    <col min="6155" max="6155" width="12.6328125" style="2" customWidth="1"/>
    <col min="6156" max="6156" width="18.90625" style="2" customWidth="1"/>
    <col min="6157" max="6157" width="11.36328125" style="2" customWidth="1"/>
    <col min="6158" max="6158" width="18.453125" style="2" customWidth="1"/>
    <col min="6159" max="6404" width="9" style="2"/>
    <col min="6405" max="6405" width="20.90625" style="2" customWidth="1"/>
    <col min="6406" max="6406" width="10.26953125" style="2" customWidth="1"/>
    <col min="6407" max="6407" width="11.26953125" style="2" customWidth="1"/>
    <col min="6408" max="6408" width="12.26953125" style="2" customWidth="1"/>
    <col min="6409" max="6409" width="14.7265625" style="2" customWidth="1"/>
    <col min="6410" max="6410" width="11.36328125" style="2" customWidth="1"/>
    <col min="6411" max="6411" width="12.6328125" style="2" customWidth="1"/>
    <col min="6412" max="6412" width="18.90625" style="2" customWidth="1"/>
    <col min="6413" max="6413" width="11.36328125" style="2" customWidth="1"/>
    <col min="6414" max="6414" width="18.453125" style="2" customWidth="1"/>
    <col min="6415" max="6660" width="9" style="2"/>
    <col min="6661" max="6661" width="20.90625" style="2" customWidth="1"/>
    <col min="6662" max="6662" width="10.26953125" style="2" customWidth="1"/>
    <col min="6663" max="6663" width="11.26953125" style="2" customWidth="1"/>
    <col min="6664" max="6664" width="12.26953125" style="2" customWidth="1"/>
    <col min="6665" max="6665" width="14.7265625" style="2" customWidth="1"/>
    <col min="6666" max="6666" width="11.36328125" style="2" customWidth="1"/>
    <col min="6667" max="6667" width="12.6328125" style="2" customWidth="1"/>
    <col min="6668" max="6668" width="18.90625" style="2" customWidth="1"/>
    <col min="6669" max="6669" width="11.36328125" style="2" customWidth="1"/>
    <col min="6670" max="6670" width="18.453125" style="2" customWidth="1"/>
    <col min="6671" max="6916" width="9" style="2"/>
    <col min="6917" max="6917" width="20.90625" style="2" customWidth="1"/>
    <col min="6918" max="6918" width="10.26953125" style="2" customWidth="1"/>
    <col min="6919" max="6919" width="11.26953125" style="2" customWidth="1"/>
    <col min="6920" max="6920" width="12.26953125" style="2" customWidth="1"/>
    <col min="6921" max="6921" width="14.7265625" style="2" customWidth="1"/>
    <col min="6922" max="6922" width="11.36328125" style="2" customWidth="1"/>
    <col min="6923" max="6923" width="12.6328125" style="2" customWidth="1"/>
    <col min="6924" max="6924" width="18.90625" style="2" customWidth="1"/>
    <col min="6925" max="6925" width="11.36328125" style="2" customWidth="1"/>
    <col min="6926" max="6926" width="18.453125" style="2" customWidth="1"/>
    <col min="6927" max="7172" width="9" style="2"/>
    <col min="7173" max="7173" width="20.90625" style="2" customWidth="1"/>
    <col min="7174" max="7174" width="10.26953125" style="2" customWidth="1"/>
    <col min="7175" max="7175" width="11.26953125" style="2" customWidth="1"/>
    <col min="7176" max="7176" width="12.26953125" style="2" customWidth="1"/>
    <col min="7177" max="7177" width="14.7265625" style="2" customWidth="1"/>
    <col min="7178" max="7178" width="11.36328125" style="2" customWidth="1"/>
    <col min="7179" max="7179" width="12.6328125" style="2" customWidth="1"/>
    <col min="7180" max="7180" width="18.90625" style="2" customWidth="1"/>
    <col min="7181" max="7181" width="11.36328125" style="2" customWidth="1"/>
    <col min="7182" max="7182" width="18.453125" style="2" customWidth="1"/>
    <col min="7183" max="7428" width="9" style="2"/>
    <col min="7429" max="7429" width="20.90625" style="2" customWidth="1"/>
    <col min="7430" max="7430" width="10.26953125" style="2" customWidth="1"/>
    <col min="7431" max="7431" width="11.26953125" style="2" customWidth="1"/>
    <col min="7432" max="7432" width="12.26953125" style="2" customWidth="1"/>
    <col min="7433" max="7433" width="14.7265625" style="2" customWidth="1"/>
    <col min="7434" max="7434" width="11.36328125" style="2" customWidth="1"/>
    <col min="7435" max="7435" width="12.6328125" style="2" customWidth="1"/>
    <col min="7436" max="7436" width="18.90625" style="2" customWidth="1"/>
    <col min="7437" max="7437" width="11.36328125" style="2" customWidth="1"/>
    <col min="7438" max="7438" width="18.453125" style="2" customWidth="1"/>
    <col min="7439" max="7684" width="9" style="2"/>
    <col min="7685" max="7685" width="20.90625" style="2" customWidth="1"/>
    <col min="7686" max="7686" width="10.26953125" style="2" customWidth="1"/>
    <col min="7687" max="7687" width="11.26953125" style="2" customWidth="1"/>
    <col min="7688" max="7688" width="12.26953125" style="2" customWidth="1"/>
    <col min="7689" max="7689" width="14.7265625" style="2" customWidth="1"/>
    <col min="7690" max="7690" width="11.36328125" style="2" customWidth="1"/>
    <col min="7691" max="7691" width="12.6328125" style="2" customWidth="1"/>
    <col min="7692" max="7692" width="18.90625" style="2" customWidth="1"/>
    <col min="7693" max="7693" width="11.36328125" style="2" customWidth="1"/>
    <col min="7694" max="7694" width="18.453125" style="2" customWidth="1"/>
    <col min="7695" max="7940" width="9" style="2"/>
    <col min="7941" max="7941" width="20.90625" style="2" customWidth="1"/>
    <col min="7942" max="7942" width="10.26953125" style="2" customWidth="1"/>
    <col min="7943" max="7943" width="11.26953125" style="2" customWidth="1"/>
    <col min="7944" max="7944" width="12.26953125" style="2" customWidth="1"/>
    <col min="7945" max="7945" width="14.7265625" style="2" customWidth="1"/>
    <col min="7946" max="7946" width="11.36328125" style="2" customWidth="1"/>
    <col min="7947" max="7947" width="12.6328125" style="2" customWidth="1"/>
    <col min="7948" max="7948" width="18.90625" style="2" customWidth="1"/>
    <col min="7949" max="7949" width="11.36328125" style="2" customWidth="1"/>
    <col min="7950" max="7950" width="18.453125" style="2" customWidth="1"/>
    <col min="7951" max="8196" width="9" style="2"/>
    <col min="8197" max="8197" width="20.90625" style="2" customWidth="1"/>
    <col min="8198" max="8198" width="10.26953125" style="2" customWidth="1"/>
    <col min="8199" max="8199" width="11.26953125" style="2" customWidth="1"/>
    <col min="8200" max="8200" width="12.26953125" style="2" customWidth="1"/>
    <col min="8201" max="8201" width="14.7265625" style="2" customWidth="1"/>
    <col min="8202" max="8202" width="11.36328125" style="2" customWidth="1"/>
    <col min="8203" max="8203" width="12.6328125" style="2" customWidth="1"/>
    <col min="8204" max="8204" width="18.90625" style="2" customWidth="1"/>
    <col min="8205" max="8205" width="11.36328125" style="2" customWidth="1"/>
    <col min="8206" max="8206" width="18.453125" style="2" customWidth="1"/>
    <col min="8207" max="8452" width="9" style="2"/>
    <col min="8453" max="8453" width="20.90625" style="2" customWidth="1"/>
    <col min="8454" max="8454" width="10.26953125" style="2" customWidth="1"/>
    <col min="8455" max="8455" width="11.26953125" style="2" customWidth="1"/>
    <col min="8456" max="8456" width="12.26953125" style="2" customWidth="1"/>
    <col min="8457" max="8457" width="14.7265625" style="2" customWidth="1"/>
    <col min="8458" max="8458" width="11.36328125" style="2" customWidth="1"/>
    <col min="8459" max="8459" width="12.6328125" style="2" customWidth="1"/>
    <col min="8460" max="8460" width="18.90625" style="2" customWidth="1"/>
    <col min="8461" max="8461" width="11.36328125" style="2" customWidth="1"/>
    <col min="8462" max="8462" width="18.453125" style="2" customWidth="1"/>
    <col min="8463" max="8708" width="9" style="2"/>
    <col min="8709" max="8709" width="20.90625" style="2" customWidth="1"/>
    <col min="8710" max="8710" width="10.26953125" style="2" customWidth="1"/>
    <col min="8711" max="8711" width="11.26953125" style="2" customWidth="1"/>
    <col min="8712" max="8712" width="12.26953125" style="2" customWidth="1"/>
    <col min="8713" max="8713" width="14.7265625" style="2" customWidth="1"/>
    <col min="8714" max="8714" width="11.36328125" style="2" customWidth="1"/>
    <col min="8715" max="8715" width="12.6328125" style="2" customWidth="1"/>
    <col min="8716" max="8716" width="18.90625" style="2" customWidth="1"/>
    <col min="8717" max="8717" width="11.36328125" style="2" customWidth="1"/>
    <col min="8718" max="8718" width="18.453125" style="2" customWidth="1"/>
    <col min="8719" max="8964" width="9" style="2"/>
    <col min="8965" max="8965" width="20.90625" style="2" customWidth="1"/>
    <col min="8966" max="8966" width="10.26953125" style="2" customWidth="1"/>
    <col min="8967" max="8967" width="11.26953125" style="2" customWidth="1"/>
    <col min="8968" max="8968" width="12.26953125" style="2" customWidth="1"/>
    <col min="8969" max="8969" width="14.7265625" style="2" customWidth="1"/>
    <col min="8970" max="8970" width="11.36328125" style="2" customWidth="1"/>
    <col min="8971" max="8971" width="12.6328125" style="2" customWidth="1"/>
    <col min="8972" max="8972" width="18.90625" style="2" customWidth="1"/>
    <col min="8973" max="8973" width="11.36328125" style="2" customWidth="1"/>
    <col min="8974" max="8974" width="18.453125" style="2" customWidth="1"/>
    <col min="8975" max="9220" width="9" style="2"/>
    <col min="9221" max="9221" width="20.90625" style="2" customWidth="1"/>
    <col min="9222" max="9222" width="10.26953125" style="2" customWidth="1"/>
    <col min="9223" max="9223" width="11.26953125" style="2" customWidth="1"/>
    <col min="9224" max="9224" width="12.26953125" style="2" customWidth="1"/>
    <col min="9225" max="9225" width="14.7265625" style="2" customWidth="1"/>
    <col min="9226" max="9226" width="11.36328125" style="2" customWidth="1"/>
    <col min="9227" max="9227" width="12.6328125" style="2" customWidth="1"/>
    <col min="9228" max="9228" width="18.90625" style="2" customWidth="1"/>
    <col min="9229" max="9229" width="11.36328125" style="2" customWidth="1"/>
    <col min="9230" max="9230" width="18.453125" style="2" customWidth="1"/>
    <col min="9231" max="9476" width="9" style="2"/>
    <col min="9477" max="9477" width="20.90625" style="2" customWidth="1"/>
    <col min="9478" max="9478" width="10.26953125" style="2" customWidth="1"/>
    <col min="9479" max="9479" width="11.26953125" style="2" customWidth="1"/>
    <col min="9480" max="9480" width="12.26953125" style="2" customWidth="1"/>
    <col min="9481" max="9481" width="14.7265625" style="2" customWidth="1"/>
    <col min="9482" max="9482" width="11.36328125" style="2" customWidth="1"/>
    <col min="9483" max="9483" width="12.6328125" style="2" customWidth="1"/>
    <col min="9484" max="9484" width="18.90625" style="2" customWidth="1"/>
    <col min="9485" max="9485" width="11.36328125" style="2" customWidth="1"/>
    <col min="9486" max="9486" width="18.453125" style="2" customWidth="1"/>
    <col min="9487" max="9732" width="9" style="2"/>
    <col min="9733" max="9733" width="20.90625" style="2" customWidth="1"/>
    <col min="9734" max="9734" width="10.26953125" style="2" customWidth="1"/>
    <col min="9735" max="9735" width="11.26953125" style="2" customWidth="1"/>
    <col min="9736" max="9736" width="12.26953125" style="2" customWidth="1"/>
    <col min="9737" max="9737" width="14.7265625" style="2" customWidth="1"/>
    <col min="9738" max="9738" width="11.36328125" style="2" customWidth="1"/>
    <col min="9739" max="9739" width="12.6328125" style="2" customWidth="1"/>
    <col min="9740" max="9740" width="18.90625" style="2" customWidth="1"/>
    <col min="9741" max="9741" width="11.36328125" style="2" customWidth="1"/>
    <col min="9742" max="9742" width="18.453125" style="2" customWidth="1"/>
    <col min="9743" max="9988" width="9" style="2"/>
    <col min="9989" max="9989" width="20.90625" style="2" customWidth="1"/>
    <col min="9990" max="9990" width="10.26953125" style="2" customWidth="1"/>
    <col min="9991" max="9991" width="11.26953125" style="2" customWidth="1"/>
    <col min="9992" max="9992" width="12.26953125" style="2" customWidth="1"/>
    <col min="9993" max="9993" width="14.7265625" style="2" customWidth="1"/>
    <col min="9994" max="9994" width="11.36328125" style="2" customWidth="1"/>
    <col min="9995" max="9995" width="12.6328125" style="2" customWidth="1"/>
    <col min="9996" max="9996" width="18.90625" style="2" customWidth="1"/>
    <col min="9997" max="9997" width="11.36328125" style="2" customWidth="1"/>
    <col min="9998" max="9998" width="18.453125" style="2" customWidth="1"/>
    <col min="9999" max="10244" width="9" style="2"/>
    <col min="10245" max="10245" width="20.90625" style="2" customWidth="1"/>
    <col min="10246" max="10246" width="10.26953125" style="2" customWidth="1"/>
    <col min="10247" max="10247" width="11.26953125" style="2" customWidth="1"/>
    <col min="10248" max="10248" width="12.26953125" style="2" customWidth="1"/>
    <col min="10249" max="10249" width="14.7265625" style="2" customWidth="1"/>
    <col min="10250" max="10250" width="11.36328125" style="2" customWidth="1"/>
    <col min="10251" max="10251" width="12.6328125" style="2" customWidth="1"/>
    <col min="10252" max="10252" width="18.90625" style="2" customWidth="1"/>
    <col min="10253" max="10253" width="11.36328125" style="2" customWidth="1"/>
    <col min="10254" max="10254" width="18.453125" style="2" customWidth="1"/>
    <col min="10255" max="10500" width="9" style="2"/>
    <col min="10501" max="10501" width="20.90625" style="2" customWidth="1"/>
    <col min="10502" max="10502" width="10.26953125" style="2" customWidth="1"/>
    <col min="10503" max="10503" width="11.26953125" style="2" customWidth="1"/>
    <col min="10504" max="10504" width="12.26953125" style="2" customWidth="1"/>
    <col min="10505" max="10505" width="14.7265625" style="2" customWidth="1"/>
    <col min="10506" max="10506" width="11.36328125" style="2" customWidth="1"/>
    <col min="10507" max="10507" width="12.6328125" style="2" customWidth="1"/>
    <col min="10508" max="10508" width="18.90625" style="2" customWidth="1"/>
    <col min="10509" max="10509" width="11.36328125" style="2" customWidth="1"/>
    <col min="10510" max="10510" width="18.453125" style="2" customWidth="1"/>
    <col min="10511" max="10756" width="9" style="2"/>
    <col min="10757" max="10757" width="20.90625" style="2" customWidth="1"/>
    <col min="10758" max="10758" width="10.26953125" style="2" customWidth="1"/>
    <col min="10759" max="10759" width="11.26953125" style="2" customWidth="1"/>
    <col min="10760" max="10760" width="12.26953125" style="2" customWidth="1"/>
    <col min="10761" max="10761" width="14.7265625" style="2" customWidth="1"/>
    <col min="10762" max="10762" width="11.36328125" style="2" customWidth="1"/>
    <col min="10763" max="10763" width="12.6328125" style="2" customWidth="1"/>
    <col min="10764" max="10764" width="18.90625" style="2" customWidth="1"/>
    <col min="10765" max="10765" width="11.36328125" style="2" customWidth="1"/>
    <col min="10766" max="10766" width="18.453125" style="2" customWidth="1"/>
    <col min="10767" max="11012" width="9" style="2"/>
    <col min="11013" max="11013" width="20.90625" style="2" customWidth="1"/>
    <col min="11014" max="11014" width="10.26953125" style="2" customWidth="1"/>
    <col min="11015" max="11015" width="11.26953125" style="2" customWidth="1"/>
    <col min="11016" max="11016" width="12.26953125" style="2" customWidth="1"/>
    <col min="11017" max="11017" width="14.7265625" style="2" customWidth="1"/>
    <col min="11018" max="11018" width="11.36328125" style="2" customWidth="1"/>
    <col min="11019" max="11019" width="12.6328125" style="2" customWidth="1"/>
    <col min="11020" max="11020" width="18.90625" style="2" customWidth="1"/>
    <col min="11021" max="11021" width="11.36328125" style="2" customWidth="1"/>
    <col min="11022" max="11022" width="18.453125" style="2" customWidth="1"/>
    <col min="11023" max="11268" width="9" style="2"/>
    <col min="11269" max="11269" width="20.90625" style="2" customWidth="1"/>
    <col min="11270" max="11270" width="10.26953125" style="2" customWidth="1"/>
    <col min="11271" max="11271" width="11.26953125" style="2" customWidth="1"/>
    <col min="11272" max="11272" width="12.26953125" style="2" customWidth="1"/>
    <col min="11273" max="11273" width="14.7265625" style="2" customWidth="1"/>
    <col min="11274" max="11274" width="11.36328125" style="2" customWidth="1"/>
    <col min="11275" max="11275" width="12.6328125" style="2" customWidth="1"/>
    <col min="11276" max="11276" width="18.90625" style="2" customWidth="1"/>
    <col min="11277" max="11277" width="11.36328125" style="2" customWidth="1"/>
    <col min="11278" max="11278" width="18.453125" style="2" customWidth="1"/>
    <col min="11279" max="11524" width="9" style="2"/>
    <col min="11525" max="11525" width="20.90625" style="2" customWidth="1"/>
    <col min="11526" max="11526" width="10.26953125" style="2" customWidth="1"/>
    <col min="11527" max="11527" width="11.26953125" style="2" customWidth="1"/>
    <col min="11528" max="11528" width="12.26953125" style="2" customWidth="1"/>
    <col min="11529" max="11529" width="14.7265625" style="2" customWidth="1"/>
    <col min="11530" max="11530" width="11.36328125" style="2" customWidth="1"/>
    <col min="11531" max="11531" width="12.6328125" style="2" customWidth="1"/>
    <col min="11532" max="11532" width="18.90625" style="2" customWidth="1"/>
    <col min="11533" max="11533" width="11.36328125" style="2" customWidth="1"/>
    <col min="11534" max="11534" width="18.453125" style="2" customWidth="1"/>
    <col min="11535" max="11780" width="9" style="2"/>
    <col min="11781" max="11781" width="20.90625" style="2" customWidth="1"/>
    <col min="11782" max="11782" width="10.26953125" style="2" customWidth="1"/>
    <col min="11783" max="11783" width="11.26953125" style="2" customWidth="1"/>
    <col min="11784" max="11784" width="12.26953125" style="2" customWidth="1"/>
    <col min="11785" max="11785" width="14.7265625" style="2" customWidth="1"/>
    <col min="11786" max="11786" width="11.36328125" style="2" customWidth="1"/>
    <col min="11787" max="11787" width="12.6328125" style="2" customWidth="1"/>
    <col min="11788" max="11788" width="18.90625" style="2" customWidth="1"/>
    <col min="11789" max="11789" width="11.36328125" style="2" customWidth="1"/>
    <col min="11790" max="11790" width="18.453125" style="2" customWidth="1"/>
    <col min="11791" max="12036" width="9" style="2"/>
    <col min="12037" max="12037" width="20.90625" style="2" customWidth="1"/>
    <col min="12038" max="12038" width="10.26953125" style="2" customWidth="1"/>
    <col min="12039" max="12039" width="11.26953125" style="2" customWidth="1"/>
    <col min="12040" max="12040" width="12.26953125" style="2" customWidth="1"/>
    <col min="12041" max="12041" width="14.7265625" style="2" customWidth="1"/>
    <col min="12042" max="12042" width="11.36328125" style="2" customWidth="1"/>
    <col min="12043" max="12043" width="12.6328125" style="2" customWidth="1"/>
    <col min="12044" max="12044" width="18.90625" style="2" customWidth="1"/>
    <col min="12045" max="12045" width="11.36328125" style="2" customWidth="1"/>
    <col min="12046" max="12046" width="18.453125" style="2" customWidth="1"/>
    <col min="12047" max="12292" width="9" style="2"/>
    <col min="12293" max="12293" width="20.90625" style="2" customWidth="1"/>
    <col min="12294" max="12294" width="10.26953125" style="2" customWidth="1"/>
    <col min="12295" max="12295" width="11.26953125" style="2" customWidth="1"/>
    <col min="12296" max="12296" width="12.26953125" style="2" customWidth="1"/>
    <col min="12297" max="12297" width="14.7265625" style="2" customWidth="1"/>
    <col min="12298" max="12298" width="11.36328125" style="2" customWidth="1"/>
    <col min="12299" max="12299" width="12.6328125" style="2" customWidth="1"/>
    <col min="12300" max="12300" width="18.90625" style="2" customWidth="1"/>
    <col min="12301" max="12301" width="11.36328125" style="2" customWidth="1"/>
    <col min="12302" max="12302" width="18.453125" style="2" customWidth="1"/>
    <col min="12303" max="12548" width="9" style="2"/>
    <col min="12549" max="12549" width="20.90625" style="2" customWidth="1"/>
    <col min="12550" max="12550" width="10.26953125" style="2" customWidth="1"/>
    <col min="12551" max="12551" width="11.26953125" style="2" customWidth="1"/>
    <col min="12552" max="12552" width="12.26953125" style="2" customWidth="1"/>
    <col min="12553" max="12553" width="14.7265625" style="2" customWidth="1"/>
    <col min="12554" max="12554" width="11.36328125" style="2" customWidth="1"/>
    <col min="12555" max="12555" width="12.6328125" style="2" customWidth="1"/>
    <col min="12556" max="12556" width="18.90625" style="2" customWidth="1"/>
    <col min="12557" max="12557" width="11.36328125" style="2" customWidth="1"/>
    <col min="12558" max="12558" width="18.453125" style="2" customWidth="1"/>
    <col min="12559" max="12804" width="9" style="2"/>
    <col min="12805" max="12805" width="20.90625" style="2" customWidth="1"/>
    <col min="12806" max="12806" width="10.26953125" style="2" customWidth="1"/>
    <col min="12807" max="12807" width="11.26953125" style="2" customWidth="1"/>
    <col min="12808" max="12808" width="12.26953125" style="2" customWidth="1"/>
    <col min="12809" max="12809" width="14.7265625" style="2" customWidth="1"/>
    <col min="12810" max="12810" width="11.36328125" style="2" customWidth="1"/>
    <col min="12811" max="12811" width="12.6328125" style="2" customWidth="1"/>
    <col min="12812" max="12812" width="18.90625" style="2" customWidth="1"/>
    <col min="12813" max="12813" width="11.36328125" style="2" customWidth="1"/>
    <col min="12814" max="12814" width="18.453125" style="2" customWidth="1"/>
    <col min="12815" max="13060" width="9" style="2"/>
    <col min="13061" max="13061" width="20.90625" style="2" customWidth="1"/>
    <col min="13062" max="13062" width="10.26953125" style="2" customWidth="1"/>
    <col min="13063" max="13063" width="11.26953125" style="2" customWidth="1"/>
    <col min="13064" max="13064" width="12.26953125" style="2" customWidth="1"/>
    <col min="13065" max="13065" width="14.7265625" style="2" customWidth="1"/>
    <col min="13066" max="13066" width="11.36328125" style="2" customWidth="1"/>
    <col min="13067" max="13067" width="12.6328125" style="2" customWidth="1"/>
    <col min="13068" max="13068" width="18.90625" style="2" customWidth="1"/>
    <col min="13069" max="13069" width="11.36328125" style="2" customWidth="1"/>
    <col min="13070" max="13070" width="18.453125" style="2" customWidth="1"/>
    <col min="13071" max="13316" width="9" style="2"/>
    <col min="13317" max="13317" width="20.90625" style="2" customWidth="1"/>
    <col min="13318" max="13318" width="10.26953125" style="2" customWidth="1"/>
    <col min="13319" max="13319" width="11.26953125" style="2" customWidth="1"/>
    <col min="13320" max="13320" width="12.26953125" style="2" customWidth="1"/>
    <col min="13321" max="13321" width="14.7265625" style="2" customWidth="1"/>
    <col min="13322" max="13322" width="11.36328125" style="2" customWidth="1"/>
    <col min="13323" max="13323" width="12.6328125" style="2" customWidth="1"/>
    <col min="13324" max="13324" width="18.90625" style="2" customWidth="1"/>
    <col min="13325" max="13325" width="11.36328125" style="2" customWidth="1"/>
    <col min="13326" max="13326" width="18.453125" style="2" customWidth="1"/>
    <col min="13327" max="13572" width="9" style="2"/>
    <col min="13573" max="13573" width="20.90625" style="2" customWidth="1"/>
    <col min="13574" max="13574" width="10.26953125" style="2" customWidth="1"/>
    <col min="13575" max="13575" width="11.26953125" style="2" customWidth="1"/>
    <col min="13576" max="13576" width="12.26953125" style="2" customWidth="1"/>
    <col min="13577" max="13577" width="14.7265625" style="2" customWidth="1"/>
    <col min="13578" max="13578" width="11.36328125" style="2" customWidth="1"/>
    <col min="13579" max="13579" width="12.6328125" style="2" customWidth="1"/>
    <col min="13580" max="13580" width="18.90625" style="2" customWidth="1"/>
    <col min="13581" max="13581" width="11.36328125" style="2" customWidth="1"/>
    <col min="13582" max="13582" width="18.453125" style="2" customWidth="1"/>
    <col min="13583" max="13828" width="9" style="2"/>
    <col min="13829" max="13829" width="20.90625" style="2" customWidth="1"/>
    <col min="13830" max="13830" width="10.26953125" style="2" customWidth="1"/>
    <col min="13831" max="13831" width="11.26953125" style="2" customWidth="1"/>
    <col min="13832" max="13832" width="12.26953125" style="2" customWidth="1"/>
    <col min="13833" max="13833" width="14.7265625" style="2" customWidth="1"/>
    <col min="13834" max="13834" width="11.36328125" style="2" customWidth="1"/>
    <col min="13835" max="13835" width="12.6328125" style="2" customWidth="1"/>
    <col min="13836" max="13836" width="18.90625" style="2" customWidth="1"/>
    <col min="13837" max="13837" width="11.36328125" style="2" customWidth="1"/>
    <col min="13838" max="13838" width="18.453125" style="2" customWidth="1"/>
    <col min="13839" max="14084" width="9" style="2"/>
    <col min="14085" max="14085" width="20.90625" style="2" customWidth="1"/>
    <col min="14086" max="14086" width="10.26953125" style="2" customWidth="1"/>
    <col min="14087" max="14087" width="11.26953125" style="2" customWidth="1"/>
    <col min="14088" max="14088" width="12.26953125" style="2" customWidth="1"/>
    <col min="14089" max="14089" width="14.7265625" style="2" customWidth="1"/>
    <col min="14090" max="14090" width="11.36328125" style="2" customWidth="1"/>
    <col min="14091" max="14091" width="12.6328125" style="2" customWidth="1"/>
    <col min="14092" max="14092" width="18.90625" style="2" customWidth="1"/>
    <col min="14093" max="14093" width="11.36328125" style="2" customWidth="1"/>
    <col min="14094" max="14094" width="18.453125" style="2" customWidth="1"/>
    <col min="14095" max="14340" width="9" style="2"/>
    <col min="14341" max="14341" width="20.90625" style="2" customWidth="1"/>
    <col min="14342" max="14342" width="10.26953125" style="2" customWidth="1"/>
    <col min="14343" max="14343" width="11.26953125" style="2" customWidth="1"/>
    <col min="14344" max="14344" width="12.26953125" style="2" customWidth="1"/>
    <col min="14345" max="14345" width="14.7265625" style="2" customWidth="1"/>
    <col min="14346" max="14346" width="11.36328125" style="2" customWidth="1"/>
    <col min="14347" max="14347" width="12.6328125" style="2" customWidth="1"/>
    <col min="14348" max="14348" width="18.90625" style="2" customWidth="1"/>
    <col min="14349" max="14349" width="11.36328125" style="2" customWidth="1"/>
    <col min="14350" max="14350" width="18.453125" style="2" customWidth="1"/>
    <col min="14351" max="14596" width="9" style="2"/>
    <col min="14597" max="14597" width="20.90625" style="2" customWidth="1"/>
    <col min="14598" max="14598" width="10.26953125" style="2" customWidth="1"/>
    <col min="14599" max="14599" width="11.26953125" style="2" customWidth="1"/>
    <col min="14600" max="14600" width="12.26953125" style="2" customWidth="1"/>
    <col min="14601" max="14601" width="14.7265625" style="2" customWidth="1"/>
    <col min="14602" max="14602" width="11.36328125" style="2" customWidth="1"/>
    <col min="14603" max="14603" width="12.6328125" style="2" customWidth="1"/>
    <col min="14604" max="14604" width="18.90625" style="2" customWidth="1"/>
    <col min="14605" max="14605" width="11.36328125" style="2" customWidth="1"/>
    <col min="14606" max="14606" width="18.453125" style="2" customWidth="1"/>
    <col min="14607" max="14852" width="9" style="2"/>
    <col min="14853" max="14853" width="20.90625" style="2" customWidth="1"/>
    <col min="14854" max="14854" width="10.26953125" style="2" customWidth="1"/>
    <col min="14855" max="14855" width="11.26953125" style="2" customWidth="1"/>
    <col min="14856" max="14856" width="12.26953125" style="2" customWidth="1"/>
    <col min="14857" max="14857" width="14.7265625" style="2" customWidth="1"/>
    <col min="14858" max="14858" width="11.36328125" style="2" customWidth="1"/>
    <col min="14859" max="14859" width="12.6328125" style="2" customWidth="1"/>
    <col min="14860" max="14860" width="18.90625" style="2" customWidth="1"/>
    <col min="14861" max="14861" width="11.36328125" style="2" customWidth="1"/>
    <col min="14862" max="14862" width="18.453125" style="2" customWidth="1"/>
    <col min="14863" max="15108" width="9" style="2"/>
    <col min="15109" max="15109" width="20.90625" style="2" customWidth="1"/>
    <col min="15110" max="15110" width="10.26953125" style="2" customWidth="1"/>
    <col min="15111" max="15111" width="11.26953125" style="2" customWidth="1"/>
    <col min="15112" max="15112" width="12.26953125" style="2" customWidth="1"/>
    <col min="15113" max="15113" width="14.7265625" style="2" customWidth="1"/>
    <col min="15114" max="15114" width="11.36328125" style="2" customWidth="1"/>
    <col min="15115" max="15115" width="12.6328125" style="2" customWidth="1"/>
    <col min="15116" max="15116" width="18.90625" style="2" customWidth="1"/>
    <col min="15117" max="15117" width="11.36328125" style="2" customWidth="1"/>
    <col min="15118" max="15118" width="18.453125" style="2" customWidth="1"/>
    <col min="15119" max="15364" width="9" style="2"/>
    <col min="15365" max="15365" width="20.90625" style="2" customWidth="1"/>
    <col min="15366" max="15366" width="10.26953125" style="2" customWidth="1"/>
    <col min="15367" max="15367" width="11.26953125" style="2" customWidth="1"/>
    <col min="15368" max="15368" width="12.26953125" style="2" customWidth="1"/>
    <col min="15369" max="15369" width="14.7265625" style="2" customWidth="1"/>
    <col min="15370" max="15370" width="11.36328125" style="2" customWidth="1"/>
    <col min="15371" max="15371" width="12.6328125" style="2" customWidth="1"/>
    <col min="15372" max="15372" width="18.90625" style="2" customWidth="1"/>
    <col min="15373" max="15373" width="11.36328125" style="2" customWidth="1"/>
    <col min="15374" max="15374" width="18.453125" style="2" customWidth="1"/>
    <col min="15375" max="15620" width="9" style="2"/>
    <col min="15621" max="15621" width="20.90625" style="2" customWidth="1"/>
    <col min="15622" max="15622" width="10.26953125" style="2" customWidth="1"/>
    <col min="15623" max="15623" width="11.26953125" style="2" customWidth="1"/>
    <col min="15624" max="15624" width="12.26953125" style="2" customWidth="1"/>
    <col min="15625" max="15625" width="14.7265625" style="2" customWidth="1"/>
    <col min="15626" max="15626" width="11.36328125" style="2" customWidth="1"/>
    <col min="15627" max="15627" width="12.6328125" style="2" customWidth="1"/>
    <col min="15628" max="15628" width="18.90625" style="2" customWidth="1"/>
    <col min="15629" max="15629" width="11.36328125" style="2" customWidth="1"/>
    <col min="15630" max="15630" width="18.453125" style="2" customWidth="1"/>
    <col min="15631" max="15876" width="9" style="2"/>
    <col min="15877" max="15877" width="20.90625" style="2" customWidth="1"/>
    <col min="15878" max="15878" width="10.26953125" style="2" customWidth="1"/>
    <col min="15879" max="15879" width="11.26953125" style="2" customWidth="1"/>
    <col min="15880" max="15880" width="12.26953125" style="2" customWidth="1"/>
    <col min="15881" max="15881" width="14.7265625" style="2" customWidth="1"/>
    <col min="15882" max="15882" width="11.36328125" style="2" customWidth="1"/>
    <col min="15883" max="15883" width="12.6328125" style="2" customWidth="1"/>
    <col min="15884" max="15884" width="18.90625" style="2" customWidth="1"/>
    <col min="15885" max="15885" width="11.36328125" style="2" customWidth="1"/>
    <col min="15886" max="15886" width="18.453125" style="2" customWidth="1"/>
    <col min="15887" max="16132" width="9" style="2"/>
    <col min="16133" max="16133" width="20.90625" style="2" customWidth="1"/>
    <col min="16134" max="16134" width="10.26953125" style="2" customWidth="1"/>
    <col min="16135" max="16135" width="11.26953125" style="2" customWidth="1"/>
    <col min="16136" max="16136" width="12.26953125" style="2" customWidth="1"/>
    <col min="16137" max="16137" width="14.7265625" style="2" customWidth="1"/>
    <col min="16138" max="16138" width="11.36328125" style="2" customWidth="1"/>
    <col min="16139" max="16139" width="12.6328125" style="2" customWidth="1"/>
    <col min="16140" max="16140" width="18.90625" style="2" customWidth="1"/>
    <col min="16141" max="16141" width="11.36328125" style="2" customWidth="1"/>
    <col min="16142" max="16142" width="18.453125" style="2" customWidth="1"/>
    <col min="16143" max="16384" width="9" style="2"/>
  </cols>
  <sheetData>
    <row r="1" spans="1:17" ht="30" customHeight="1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17" ht="30" customHeight="1">
      <c r="A2" s="31" t="s">
        <v>1</v>
      </c>
      <c r="B2" s="31" t="s">
        <v>2</v>
      </c>
      <c r="C2" s="31" t="s">
        <v>3</v>
      </c>
      <c r="D2" s="32" t="s">
        <v>4</v>
      </c>
      <c r="E2" s="10" t="s">
        <v>5</v>
      </c>
      <c r="F2" s="10"/>
      <c r="G2" s="10"/>
      <c r="H2" s="10"/>
      <c r="I2" s="10" t="s">
        <v>6</v>
      </c>
      <c r="J2" s="10"/>
      <c r="K2" s="10" t="s">
        <v>7</v>
      </c>
      <c r="L2" s="10" t="s">
        <v>8</v>
      </c>
      <c r="M2" s="10" t="s">
        <v>9</v>
      </c>
      <c r="N2" s="10" t="s">
        <v>10</v>
      </c>
      <c r="O2" s="17" t="s">
        <v>11</v>
      </c>
      <c r="P2" s="31" t="s">
        <v>12</v>
      </c>
      <c r="Q2" s="26" t="s">
        <v>66</v>
      </c>
    </row>
    <row r="3" spans="1:17" ht="32.5" customHeight="1">
      <c r="A3" s="31"/>
      <c r="B3" s="31"/>
      <c r="C3" s="31"/>
      <c r="D3" s="32"/>
      <c r="E3" s="3" t="s">
        <v>13</v>
      </c>
      <c r="F3" s="3" t="s">
        <v>14</v>
      </c>
      <c r="G3" s="3" t="s">
        <v>15</v>
      </c>
      <c r="H3" s="3" t="s">
        <v>16</v>
      </c>
      <c r="I3" s="3" t="s">
        <v>17</v>
      </c>
      <c r="J3" s="4" t="s">
        <v>18</v>
      </c>
      <c r="K3" s="10"/>
      <c r="L3" s="10"/>
      <c r="M3" s="10"/>
      <c r="N3" s="10"/>
      <c r="O3" s="17"/>
      <c r="P3" s="31"/>
      <c r="Q3" s="27"/>
    </row>
    <row r="4" spans="1:17" ht="52" customHeight="1">
      <c r="A4" s="12" t="s">
        <v>19</v>
      </c>
      <c r="B4" s="12" t="s">
        <v>20</v>
      </c>
      <c r="C4" s="12" t="s">
        <v>21</v>
      </c>
      <c r="D4" s="13" t="s">
        <v>22</v>
      </c>
      <c r="E4" s="14" t="s">
        <v>23</v>
      </c>
      <c r="F4" s="15" t="s">
        <v>24</v>
      </c>
      <c r="G4" s="15" t="s">
        <v>25</v>
      </c>
      <c r="H4" s="14" t="s">
        <v>26</v>
      </c>
      <c r="I4" s="15" t="s">
        <v>27</v>
      </c>
      <c r="J4" s="12" t="s">
        <v>28</v>
      </c>
      <c r="K4" s="12" t="s">
        <v>29</v>
      </c>
      <c r="L4" s="16" t="s">
        <v>30</v>
      </c>
      <c r="M4" s="16" t="s">
        <v>31</v>
      </c>
      <c r="N4" s="16">
        <f>Q4*0.06</f>
        <v>150</v>
      </c>
      <c r="O4" s="21">
        <f>(724307.72+230000)*0.95/10/360/8*1+35*0.8*70%*1+1080+30*4</f>
        <v>1251.078900486111</v>
      </c>
      <c r="P4" s="33">
        <v>3500</v>
      </c>
      <c r="Q4" s="28">
        <v>2500</v>
      </c>
    </row>
    <row r="5" spans="1:17" ht="52" customHeight="1">
      <c r="A5" s="4" t="s">
        <v>19</v>
      </c>
      <c r="B5" s="4" t="s">
        <v>32</v>
      </c>
      <c r="C5" s="4" t="s">
        <v>33</v>
      </c>
      <c r="D5" s="5" t="s">
        <v>34</v>
      </c>
      <c r="E5" s="6" t="s">
        <v>35</v>
      </c>
      <c r="F5" s="3" t="s">
        <v>36</v>
      </c>
      <c r="G5" s="3" t="s">
        <v>37</v>
      </c>
      <c r="H5" s="3" t="s">
        <v>38</v>
      </c>
      <c r="I5" s="3" t="s">
        <v>39</v>
      </c>
      <c r="J5" s="4" t="s">
        <v>40</v>
      </c>
      <c r="K5" s="4" t="s">
        <v>29</v>
      </c>
      <c r="L5" s="8" t="s">
        <v>30</v>
      </c>
      <c r="M5" s="8" t="s">
        <v>30</v>
      </c>
      <c r="N5" s="16">
        <f t="shared" ref="N5:N10" si="0">Q5*0.06</f>
        <v>18</v>
      </c>
      <c r="O5" s="22">
        <f>30*5</f>
        <v>150</v>
      </c>
      <c r="P5" s="18">
        <v>1000</v>
      </c>
      <c r="Q5" s="28">
        <v>300</v>
      </c>
    </row>
    <row r="6" spans="1:17" ht="52" customHeight="1">
      <c r="A6" s="4" t="s">
        <v>19</v>
      </c>
      <c r="B6" s="4" t="s">
        <v>32</v>
      </c>
      <c r="C6" s="4" t="s">
        <v>41</v>
      </c>
      <c r="D6" s="5" t="s">
        <v>34</v>
      </c>
      <c r="E6" s="6" t="s">
        <v>42</v>
      </c>
      <c r="F6" s="3" t="s">
        <v>36</v>
      </c>
      <c r="G6" s="3" t="s">
        <v>25</v>
      </c>
      <c r="H6" s="3" t="s">
        <v>38</v>
      </c>
      <c r="I6" s="3" t="s">
        <v>43</v>
      </c>
      <c r="J6" s="4" t="s">
        <v>44</v>
      </c>
      <c r="K6" s="4" t="s">
        <v>29</v>
      </c>
      <c r="L6" s="8" t="s">
        <v>30</v>
      </c>
      <c r="M6" s="8" t="s">
        <v>30</v>
      </c>
      <c r="N6" s="16">
        <f t="shared" si="0"/>
        <v>12</v>
      </c>
      <c r="O6" s="22">
        <f>30*2</f>
        <v>60</v>
      </c>
      <c r="P6" s="18">
        <v>500</v>
      </c>
      <c r="Q6" s="28">
        <v>200</v>
      </c>
    </row>
    <row r="7" spans="1:17" ht="52" customHeight="1">
      <c r="A7" s="4" t="s">
        <v>19</v>
      </c>
      <c r="B7" s="4" t="s">
        <v>20</v>
      </c>
      <c r="C7" s="4" t="s">
        <v>45</v>
      </c>
      <c r="D7" s="5" t="s">
        <v>34</v>
      </c>
      <c r="E7" s="6" t="s">
        <v>46</v>
      </c>
      <c r="F7" s="3" t="s">
        <v>47</v>
      </c>
      <c r="G7" s="3" t="s">
        <v>48</v>
      </c>
      <c r="H7" s="3" t="s">
        <v>49</v>
      </c>
      <c r="I7" s="3" t="s">
        <v>43</v>
      </c>
      <c r="J7" s="4" t="s">
        <v>50</v>
      </c>
      <c r="K7" s="4" t="s">
        <v>29</v>
      </c>
      <c r="L7" s="9" t="s">
        <v>51</v>
      </c>
      <c r="M7" s="8" t="s">
        <v>52</v>
      </c>
      <c r="N7" s="16">
        <f t="shared" si="0"/>
        <v>120</v>
      </c>
      <c r="O7" s="24">
        <f>205128.2*0.95/10/360/8*50+1*0.8*70%*50+40000/10/360/8*2*50+30*7</f>
        <v>715.20796874999996</v>
      </c>
      <c r="P7" s="18">
        <v>4000</v>
      </c>
      <c r="Q7" s="28">
        <v>2000</v>
      </c>
    </row>
    <row r="8" spans="1:17" s="1" customFormat="1" ht="52" customHeight="1">
      <c r="A8" s="7" t="s">
        <v>19</v>
      </c>
      <c r="B8" s="7" t="s">
        <v>20</v>
      </c>
      <c r="C8" s="4" t="s">
        <v>53</v>
      </c>
      <c r="D8" s="5" t="s">
        <v>54</v>
      </c>
      <c r="E8" s="6" t="s">
        <v>46</v>
      </c>
      <c r="F8" s="3" t="s">
        <v>47</v>
      </c>
      <c r="G8" s="3" t="s">
        <v>55</v>
      </c>
      <c r="H8" s="3" t="s">
        <v>49</v>
      </c>
      <c r="I8" s="3" t="s">
        <v>56</v>
      </c>
      <c r="J8" s="4" t="s">
        <v>57</v>
      </c>
      <c r="K8" s="4" t="s">
        <v>29</v>
      </c>
      <c r="L8" s="9" t="s">
        <v>58</v>
      </c>
      <c r="M8" s="9" t="s">
        <v>52</v>
      </c>
      <c r="N8" s="16">
        <f t="shared" si="0"/>
        <v>90</v>
      </c>
      <c r="O8" s="25">
        <f>205128.2*0.95/10/360/8*40+1*0.8*70%*40+40000/10/360/8*2*40+30*5</f>
        <v>554.16637500000002</v>
      </c>
      <c r="P8" s="4">
        <v>3000</v>
      </c>
      <c r="Q8" s="29">
        <v>1500</v>
      </c>
    </row>
    <row r="9" spans="1:17" s="1" customFormat="1" ht="52" customHeight="1">
      <c r="A9" s="7" t="s">
        <v>19</v>
      </c>
      <c r="B9" s="7" t="s">
        <v>20</v>
      </c>
      <c r="C9" s="4" t="s">
        <v>59</v>
      </c>
      <c r="D9" s="5" t="s">
        <v>34</v>
      </c>
      <c r="E9" s="6" t="s">
        <v>60</v>
      </c>
      <c r="F9" s="3" t="s">
        <v>36</v>
      </c>
      <c r="G9" s="3" t="s">
        <v>25</v>
      </c>
      <c r="H9" s="3" t="s">
        <v>61</v>
      </c>
      <c r="I9" s="3" t="s">
        <v>56</v>
      </c>
      <c r="J9" s="4" t="s">
        <v>44</v>
      </c>
      <c r="K9" s="4" t="s">
        <v>29</v>
      </c>
      <c r="L9" s="8" t="s">
        <v>36</v>
      </c>
      <c r="M9" s="8" t="s">
        <v>30</v>
      </c>
      <c r="N9" s="16">
        <f t="shared" si="0"/>
        <v>12</v>
      </c>
      <c r="O9" s="23">
        <f>30*2</f>
        <v>60</v>
      </c>
      <c r="P9" s="4">
        <v>500</v>
      </c>
      <c r="Q9" s="29">
        <v>200</v>
      </c>
    </row>
    <row r="10" spans="1:17" s="1" customFormat="1" ht="52" customHeight="1">
      <c r="A10" s="7" t="s">
        <v>19</v>
      </c>
      <c r="B10" s="7" t="s">
        <v>20</v>
      </c>
      <c r="C10" s="4" t="s">
        <v>62</v>
      </c>
      <c r="D10" s="5" t="s">
        <v>63</v>
      </c>
      <c r="E10" s="6" t="s">
        <v>64</v>
      </c>
      <c r="F10" s="3" t="s">
        <v>47</v>
      </c>
      <c r="G10" s="3" t="s">
        <v>25</v>
      </c>
      <c r="H10" s="3" t="s">
        <v>65</v>
      </c>
      <c r="I10" s="3" t="s">
        <v>56</v>
      </c>
      <c r="J10" s="4" t="s">
        <v>44</v>
      </c>
      <c r="K10" s="4" t="s">
        <v>29</v>
      </c>
      <c r="L10" s="8" t="s">
        <v>36</v>
      </c>
      <c r="M10" s="8" t="s">
        <v>30</v>
      </c>
      <c r="N10" s="16">
        <f t="shared" si="0"/>
        <v>12</v>
      </c>
      <c r="O10" s="23">
        <f>653846.14*0.95/10/360/8*1+1*0.8*70%*1+30*2</f>
        <v>82.127841423611102</v>
      </c>
      <c r="P10" s="4">
        <v>500</v>
      </c>
      <c r="Q10" s="29">
        <v>200</v>
      </c>
    </row>
    <row r="11" spans="1:17" ht="40.5" customHeight="1">
      <c r="A11" s="19" t="s">
        <v>67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20">
        <v>414</v>
      </c>
      <c r="O11" s="20">
        <v>2872.58</v>
      </c>
      <c r="P11" s="20">
        <v>13000</v>
      </c>
      <c r="Q11" s="30">
        <v>6900</v>
      </c>
    </row>
  </sheetData>
  <sheetProtection formatCells="0" insertHyperlinks="0" autoFilter="0"/>
  <mergeCells count="15">
    <mergeCell ref="Q2:Q3"/>
    <mergeCell ref="A1:Q1"/>
    <mergeCell ref="A11:M11"/>
    <mergeCell ref="O2:O3"/>
    <mergeCell ref="P2:P3"/>
    <mergeCell ref="E2:H2"/>
    <mergeCell ref="I2:J2"/>
    <mergeCell ref="A2:A3"/>
    <mergeCell ref="B2:B3"/>
    <mergeCell ref="C2:C3"/>
    <mergeCell ref="D2:D3"/>
    <mergeCell ref="K2:K3"/>
    <mergeCell ref="L2:L3"/>
    <mergeCell ref="M2:M3"/>
    <mergeCell ref="N2:N3"/>
  </mergeCells>
  <phoneticPr fontId="16" type="noConversion"/>
  <dataValidations count="1">
    <dataValidation type="list" allowBlank="1" showInputMessage="1" showErrorMessage="1" sqref="K65515:N65515 JG65515:JI65515 TC65515:TE65515 ACY65515:ADA65515 AMU65515:AMW65515 AWQ65515:AWS65515 BGM65515:BGO65515 BQI65515:BQK65515 CAE65515:CAG65515 CKA65515:CKC65515 CTW65515:CTY65515 DDS65515:DDU65515 DNO65515:DNQ65515 DXK65515:DXM65515 EHG65515:EHI65515 ERC65515:ERE65515 FAY65515:FBA65515 FKU65515:FKW65515 FUQ65515:FUS65515 GEM65515:GEO65515 GOI65515:GOK65515 GYE65515:GYG65515 HIA65515:HIC65515 HRW65515:HRY65515 IBS65515:IBU65515 ILO65515:ILQ65515 IVK65515:IVM65515 JFG65515:JFI65515 JPC65515:JPE65515 JYY65515:JZA65515 KIU65515:KIW65515 KSQ65515:KSS65515 LCM65515:LCO65515 LMI65515:LMK65515 LWE65515:LWG65515 MGA65515:MGC65515 MPW65515:MPY65515 MZS65515:MZU65515 NJO65515:NJQ65515 NTK65515:NTM65515 ODG65515:ODI65515 ONC65515:ONE65515 OWY65515:OXA65515 PGU65515:PGW65515 PQQ65515:PQS65515 QAM65515:QAO65515 QKI65515:QKK65515 QUE65515:QUG65515 REA65515:REC65515 RNW65515:RNY65515 RXS65515:RXU65515 SHO65515:SHQ65515 SRK65515:SRM65515 TBG65515:TBI65515 TLC65515:TLE65515 TUY65515:TVA65515 UEU65515:UEW65515 UOQ65515:UOS65515 UYM65515:UYO65515 VII65515:VIK65515 VSE65515:VSG65515 WCA65515:WCC65515 WLW65515:WLY65515 WVS65515:WVU65515 K131051:N131051 JG131051:JI131051 TC131051:TE131051 ACY131051:ADA131051 AMU131051:AMW131051 AWQ131051:AWS131051 BGM131051:BGO131051 BQI131051:BQK131051 CAE131051:CAG131051 CKA131051:CKC131051 CTW131051:CTY131051 DDS131051:DDU131051 DNO131051:DNQ131051 DXK131051:DXM131051 EHG131051:EHI131051 ERC131051:ERE131051 FAY131051:FBA131051 FKU131051:FKW131051 FUQ131051:FUS131051 GEM131051:GEO131051 GOI131051:GOK131051 GYE131051:GYG131051 HIA131051:HIC131051 HRW131051:HRY131051 IBS131051:IBU131051 ILO131051:ILQ131051 IVK131051:IVM131051 JFG131051:JFI131051 JPC131051:JPE131051 JYY131051:JZA131051 KIU131051:KIW131051 KSQ131051:KSS131051 LCM131051:LCO131051 LMI131051:LMK131051 LWE131051:LWG131051 MGA131051:MGC131051 MPW131051:MPY131051 MZS131051:MZU131051 NJO131051:NJQ131051 NTK131051:NTM131051 ODG131051:ODI131051 ONC131051:ONE131051 OWY131051:OXA131051 PGU131051:PGW131051 PQQ131051:PQS131051 QAM131051:QAO131051 QKI131051:QKK131051 QUE131051:QUG131051 REA131051:REC131051 RNW131051:RNY131051 RXS131051:RXU131051 SHO131051:SHQ131051 SRK131051:SRM131051 TBG131051:TBI131051 TLC131051:TLE131051 TUY131051:TVA131051 UEU131051:UEW131051 UOQ131051:UOS131051 UYM131051:UYO131051 VII131051:VIK131051 VSE131051:VSG131051 WCA131051:WCC131051 WLW131051:WLY131051 WVS131051:WVU131051 K196587:N196587 JG196587:JI196587 TC196587:TE196587 ACY196587:ADA196587 AMU196587:AMW196587 AWQ196587:AWS196587 BGM196587:BGO196587 BQI196587:BQK196587 CAE196587:CAG196587 CKA196587:CKC196587 CTW196587:CTY196587 DDS196587:DDU196587 DNO196587:DNQ196587 DXK196587:DXM196587 EHG196587:EHI196587 ERC196587:ERE196587 FAY196587:FBA196587 FKU196587:FKW196587 FUQ196587:FUS196587 GEM196587:GEO196587 GOI196587:GOK196587 GYE196587:GYG196587 HIA196587:HIC196587 HRW196587:HRY196587 IBS196587:IBU196587 ILO196587:ILQ196587 IVK196587:IVM196587 JFG196587:JFI196587 JPC196587:JPE196587 JYY196587:JZA196587 KIU196587:KIW196587 KSQ196587:KSS196587 LCM196587:LCO196587 LMI196587:LMK196587 LWE196587:LWG196587 MGA196587:MGC196587 MPW196587:MPY196587 MZS196587:MZU196587 NJO196587:NJQ196587 NTK196587:NTM196587 ODG196587:ODI196587 ONC196587:ONE196587 OWY196587:OXA196587 PGU196587:PGW196587 PQQ196587:PQS196587 QAM196587:QAO196587 QKI196587:QKK196587 QUE196587:QUG196587 REA196587:REC196587 RNW196587:RNY196587 RXS196587:RXU196587 SHO196587:SHQ196587 SRK196587:SRM196587 TBG196587:TBI196587 TLC196587:TLE196587 TUY196587:TVA196587 UEU196587:UEW196587 UOQ196587:UOS196587 UYM196587:UYO196587 VII196587:VIK196587 VSE196587:VSG196587 WCA196587:WCC196587 WLW196587:WLY196587 WVS196587:WVU196587 K262123:N262123 JG262123:JI262123 TC262123:TE262123 ACY262123:ADA262123 AMU262123:AMW262123 AWQ262123:AWS262123 BGM262123:BGO262123 BQI262123:BQK262123 CAE262123:CAG262123 CKA262123:CKC262123 CTW262123:CTY262123 DDS262123:DDU262123 DNO262123:DNQ262123 DXK262123:DXM262123 EHG262123:EHI262123 ERC262123:ERE262123 FAY262123:FBA262123 FKU262123:FKW262123 FUQ262123:FUS262123 GEM262123:GEO262123 GOI262123:GOK262123 GYE262123:GYG262123 HIA262123:HIC262123 HRW262123:HRY262123 IBS262123:IBU262123 ILO262123:ILQ262123 IVK262123:IVM262123 JFG262123:JFI262123 JPC262123:JPE262123 JYY262123:JZA262123 KIU262123:KIW262123 KSQ262123:KSS262123 LCM262123:LCO262123 LMI262123:LMK262123 LWE262123:LWG262123 MGA262123:MGC262123 MPW262123:MPY262123 MZS262123:MZU262123 NJO262123:NJQ262123 NTK262123:NTM262123 ODG262123:ODI262123 ONC262123:ONE262123 OWY262123:OXA262123 PGU262123:PGW262123 PQQ262123:PQS262123 QAM262123:QAO262123 QKI262123:QKK262123 QUE262123:QUG262123 REA262123:REC262123 RNW262123:RNY262123 RXS262123:RXU262123 SHO262123:SHQ262123 SRK262123:SRM262123 TBG262123:TBI262123 TLC262123:TLE262123 TUY262123:TVA262123 UEU262123:UEW262123 UOQ262123:UOS262123 UYM262123:UYO262123 VII262123:VIK262123 VSE262123:VSG262123 WCA262123:WCC262123 WLW262123:WLY262123 WVS262123:WVU262123 K327659:N327659 JG327659:JI327659 TC327659:TE327659 ACY327659:ADA327659 AMU327659:AMW327659 AWQ327659:AWS327659 BGM327659:BGO327659 BQI327659:BQK327659 CAE327659:CAG327659 CKA327659:CKC327659 CTW327659:CTY327659 DDS327659:DDU327659 DNO327659:DNQ327659 DXK327659:DXM327659 EHG327659:EHI327659 ERC327659:ERE327659 FAY327659:FBA327659 FKU327659:FKW327659 FUQ327659:FUS327659 GEM327659:GEO327659 GOI327659:GOK327659 GYE327659:GYG327659 HIA327659:HIC327659 HRW327659:HRY327659 IBS327659:IBU327659 ILO327659:ILQ327659 IVK327659:IVM327659 JFG327659:JFI327659 JPC327659:JPE327659 JYY327659:JZA327659 KIU327659:KIW327659 KSQ327659:KSS327659 LCM327659:LCO327659 LMI327659:LMK327659 LWE327659:LWG327659 MGA327659:MGC327659 MPW327659:MPY327659 MZS327659:MZU327659 NJO327659:NJQ327659 NTK327659:NTM327659 ODG327659:ODI327659 ONC327659:ONE327659 OWY327659:OXA327659 PGU327659:PGW327659 PQQ327659:PQS327659 QAM327659:QAO327659 QKI327659:QKK327659 QUE327659:QUG327659 REA327659:REC327659 RNW327659:RNY327659 RXS327659:RXU327659 SHO327659:SHQ327659 SRK327659:SRM327659 TBG327659:TBI327659 TLC327659:TLE327659 TUY327659:TVA327659 UEU327659:UEW327659 UOQ327659:UOS327659 UYM327659:UYO327659 VII327659:VIK327659 VSE327659:VSG327659 WCA327659:WCC327659 WLW327659:WLY327659 WVS327659:WVU327659 K393195:N393195 JG393195:JI393195 TC393195:TE393195 ACY393195:ADA393195 AMU393195:AMW393195 AWQ393195:AWS393195 BGM393195:BGO393195 BQI393195:BQK393195 CAE393195:CAG393195 CKA393195:CKC393195 CTW393195:CTY393195 DDS393195:DDU393195 DNO393195:DNQ393195 DXK393195:DXM393195 EHG393195:EHI393195 ERC393195:ERE393195 FAY393195:FBA393195 FKU393195:FKW393195 FUQ393195:FUS393195 GEM393195:GEO393195 GOI393195:GOK393195 GYE393195:GYG393195 HIA393195:HIC393195 HRW393195:HRY393195 IBS393195:IBU393195 ILO393195:ILQ393195 IVK393195:IVM393195 JFG393195:JFI393195 JPC393195:JPE393195 JYY393195:JZA393195 KIU393195:KIW393195 KSQ393195:KSS393195 LCM393195:LCO393195 LMI393195:LMK393195 LWE393195:LWG393195 MGA393195:MGC393195 MPW393195:MPY393195 MZS393195:MZU393195 NJO393195:NJQ393195 NTK393195:NTM393195 ODG393195:ODI393195 ONC393195:ONE393195 OWY393195:OXA393195 PGU393195:PGW393195 PQQ393195:PQS393195 QAM393195:QAO393195 QKI393195:QKK393195 QUE393195:QUG393195 REA393195:REC393195 RNW393195:RNY393195 RXS393195:RXU393195 SHO393195:SHQ393195 SRK393195:SRM393195 TBG393195:TBI393195 TLC393195:TLE393195 TUY393195:TVA393195 UEU393195:UEW393195 UOQ393195:UOS393195 UYM393195:UYO393195 VII393195:VIK393195 VSE393195:VSG393195 WCA393195:WCC393195 WLW393195:WLY393195 WVS393195:WVU393195 K458731:N458731 JG458731:JI458731 TC458731:TE458731 ACY458731:ADA458731 AMU458731:AMW458731 AWQ458731:AWS458731 BGM458731:BGO458731 BQI458731:BQK458731 CAE458731:CAG458731 CKA458731:CKC458731 CTW458731:CTY458731 DDS458731:DDU458731 DNO458731:DNQ458731 DXK458731:DXM458731 EHG458731:EHI458731 ERC458731:ERE458731 FAY458731:FBA458731 FKU458731:FKW458731 FUQ458731:FUS458731 GEM458731:GEO458731 GOI458731:GOK458731 GYE458731:GYG458731 HIA458731:HIC458731 HRW458731:HRY458731 IBS458731:IBU458731 ILO458731:ILQ458731 IVK458731:IVM458731 JFG458731:JFI458731 JPC458731:JPE458731 JYY458731:JZA458731 KIU458731:KIW458731 KSQ458731:KSS458731 LCM458731:LCO458731 LMI458731:LMK458731 LWE458731:LWG458731 MGA458731:MGC458731 MPW458731:MPY458731 MZS458731:MZU458731 NJO458731:NJQ458731 NTK458731:NTM458731 ODG458731:ODI458731 ONC458731:ONE458731 OWY458731:OXA458731 PGU458731:PGW458731 PQQ458731:PQS458731 QAM458731:QAO458731 QKI458731:QKK458731 QUE458731:QUG458731 REA458731:REC458731 RNW458731:RNY458731 RXS458731:RXU458731 SHO458731:SHQ458731 SRK458731:SRM458731 TBG458731:TBI458731 TLC458731:TLE458731 TUY458731:TVA458731 UEU458731:UEW458731 UOQ458731:UOS458731 UYM458731:UYO458731 VII458731:VIK458731 VSE458731:VSG458731 WCA458731:WCC458731 WLW458731:WLY458731 WVS458731:WVU458731 K524267:N524267 JG524267:JI524267 TC524267:TE524267 ACY524267:ADA524267 AMU524267:AMW524267 AWQ524267:AWS524267 BGM524267:BGO524267 BQI524267:BQK524267 CAE524267:CAG524267 CKA524267:CKC524267 CTW524267:CTY524267 DDS524267:DDU524267 DNO524267:DNQ524267 DXK524267:DXM524267 EHG524267:EHI524267 ERC524267:ERE524267 FAY524267:FBA524267 FKU524267:FKW524267 FUQ524267:FUS524267 GEM524267:GEO524267 GOI524267:GOK524267 GYE524267:GYG524267 HIA524267:HIC524267 HRW524267:HRY524267 IBS524267:IBU524267 ILO524267:ILQ524267 IVK524267:IVM524267 JFG524267:JFI524267 JPC524267:JPE524267 JYY524267:JZA524267 KIU524267:KIW524267 KSQ524267:KSS524267 LCM524267:LCO524267 LMI524267:LMK524267 LWE524267:LWG524267 MGA524267:MGC524267 MPW524267:MPY524267 MZS524267:MZU524267 NJO524267:NJQ524267 NTK524267:NTM524267 ODG524267:ODI524267 ONC524267:ONE524267 OWY524267:OXA524267 PGU524267:PGW524267 PQQ524267:PQS524267 QAM524267:QAO524267 QKI524267:QKK524267 QUE524267:QUG524267 REA524267:REC524267 RNW524267:RNY524267 RXS524267:RXU524267 SHO524267:SHQ524267 SRK524267:SRM524267 TBG524267:TBI524267 TLC524267:TLE524267 TUY524267:TVA524267 UEU524267:UEW524267 UOQ524267:UOS524267 UYM524267:UYO524267 VII524267:VIK524267 VSE524267:VSG524267 WCA524267:WCC524267 WLW524267:WLY524267 WVS524267:WVU524267 K589803:N589803 JG589803:JI589803 TC589803:TE589803 ACY589803:ADA589803 AMU589803:AMW589803 AWQ589803:AWS589803 BGM589803:BGO589803 BQI589803:BQK589803 CAE589803:CAG589803 CKA589803:CKC589803 CTW589803:CTY589803 DDS589803:DDU589803 DNO589803:DNQ589803 DXK589803:DXM589803 EHG589803:EHI589803 ERC589803:ERE589803 FAY589803:FBA589803 FKU589803:FKW589803 FUQ589803:FUS589803 GEM589803:GEO589803 GOI589803:GOK589803 GYE589803:GYG589803 HIA589803:HIC589803 HRW589803:HRY589803 IBS589803:IBU589803 ILO589803:ILQ589803 IVK589803:IVM589803 JFG589803:JFI589803 JPC589803:JPE589803 JYY589803:JZA589803 KIU589803:KIW589803 KSQ589803:KSS589803 LCM589803:LCO589803 LMI589803:LMK589803 LWE589803:LWG589803 MGA589803:MGC589803 MPW589803:MPY589803 MZS589803:MZU589803 NJO589803:NJQ589803 NTK589803:NTM589803 ODG589803:ODI589803 ONC589803:ONE589803 OWY589803:OXA589803 PGU589803:PGW589803 PQQ589803:PQS589803 QAM589803:QAO589803 QKI589803:QKK589803 QUE589803:QUG589803 REA589803:REC589803 RNW589803:RNY589803 RXS589803:RXU589803 SHO589803:SHQ589803 SRK589803:SRM589803 TBG589803:TBI589803 TLC589803:TLE589803 TUY589803:TVA589803 UEU589803:UEW589803 UOQ589803:UOS589803 UYM589803:UYO589803 VII589803:VIK589803 VSE589803:VSG589803 WCA589803:WCC589803 WLW589803:WLY589803 WVS589803:WVU589803 K655339:N655339 JG655339:JI655339 TC655339:TE655339 ACY655339:ADA655339 AMU655339:AMW655339 AWQ655339:AWS655339 BGM655339:BGO655339 BQI655339:BQK655339 CAE655339:CAG655339 CKA655339:CKC655339 CTW655339:CTY655339 DDS655339:DDU655339 DNO655339:DNQ655339 DXK655339:DXM655339 EHG655339:EHI655339 ERC655339:ERE655339 FAY655339:FBA655339 FKU655339:FKW655339 FUQ655339:FUS655339 GEM655339:GEO655339 GOI655339:GOK655339 GYE655339:GYG655339 HIA655339:HIC655339 HRW655339:HRY655339 IBS655339:IBU655339 ILO655339:ILQ655339 IVK655339:IVM655339 JFG655339:JFI655339 JPC655339:JPE655339 JYY655339:JZA655339 KIU655339:KIW655339 KSQ655339:KSS655339 LCM655339:LCO655339 LMI655339:LMK655339 LWE655339:LWG655339 MGA655339:MGC655339 MPW655339:MPY655339 MZS655339:MZU655339 NJO655339:NJQ655339 NTK655339:NTM655339 ODG655339:ODI655339 ONC655339:ONE655339 OWY655339:OXA655339 PGU655339:PGW655339 PQQ655339:PQS655339 QAM655339:QAO655339 QKI655339:QKK655339 QUE655339:QUG655339 REA655339:REC655339 RNW655339:RNY655339 RXS655339:RXU655339 SHO655339:SHQ655339 SRK655339:SRM655339 TBG655339:TBI655339 TLC655339:TLE655339 TUY655339:TVA655339 UEU655339:UEW655339 UOQ655339:UOS655339 UYM655339:UYO655339 VII655339:VIK655339 VSE655339:VSG655339 WCA655339:WCC655339 WLW655339:WLY655339 WVS655339:WVU655339 K720875:N720875 JG720875:JI720875 TC720875:TE720875 ACY720875:ADA720875 AMU720875:AMW720875 AWQ720875:AWS720875 BGM720875:BGO720875 BQI720875:BQK720875 CAE720875:CAG720875 CKA720875:CKC720875 CTW720875:CTY720875 DDS720875:DDU720875 DNO720875:DNQ720875 DXK720875:DXM720875 EHG720875:EHI720875 ERC720875:ERE720875 FAY720875:FBA720875 FKU720875:FKW720875 FUQ720875:FUS720875 GEM720875:GEO720875 GOI720875:GOK720875 GYE720875:GYG720875 HIA720875:HIC720875 HRW720875:HRY720875 IBS720875:IBU720875 ILO720875:ILQ720875 IVK720875:IVM720875 JFG720875:JFI720875 JPC720875:JPE720875 JYY720875:JZA720875 KIU720875:KIW720875 KSQ720875:KSS720875 LCM720875:LCO720875 LMI720875:LMK720875 LWE720875:LWG720875 MGA720875:MGC720875 MPW720875:MPY720875 MZS720875:MZU720875 NJO720875:NJQ720875 NTK720875:NTM720875 ODG720875:ODI720875 ONC720875:ONE720875 OWY720875:OXA720875 PGU720875:PGW720875 PQQ720875:PQS720875 QAM720875:QAO720875 QKI720875:QKK720875 QUE720875:QUG720875 REA720875:REC720875 RNW720875:RNY720875 RXS720875:RXU720875 SHO720875:SHQ720875 SRK720875:SRM720875 TBG720875:TBI720875 TLC720875:TLE720875 TUY720875:TVA720875 UEU720875:UEW720875 UOQ720875:UOS720875 UYM720875:UYO720875 VII720875:VIK720875 VSE720875:VSG720875 WCA720875:WCC720875 WLW720875:WLY720875 WVS720875:WVU720875 K786411:N786411 JG786411:JI786411 TC786411:TE786411 ACY786411:ADA786411 AMU786411:AMW786411 AWQ786411:AWS786411 BGM786411:BGO786411 BQI786411:BQK786411 CAE786411:CAG786411 CKA786411:CKC786411 CTW786411:CTY786411 DDS786411:DDU786411 DNO786411:DNQ786411 DXK786411:DXM786411 EHG786411:EHI786411 ERC786411:ERE786411 FAY786411:FBA786411 FKU786411:FKW786411 FUQ786411:FUS786411 GEM786411:GEO786411 GOI786411:GOK786411 GYE786411:GYG786411 HIA786411:HIC786411 HRW786411:HRY786411 IBS786411:IBU786411 ILO786411:ILQ786411 IVK786411:IVM786411 JFG786411:JFI786411 JPC786411:JPE786411 JYY786411:JZA786411 KIU786411:KIW786411 KSQ786411:KSS786411 LCM786411:LCO786411 LMI786411:LMK786411 LWE786411:LWG786411 MGA786411:MGC786411 MPW786411:MPY786411 MZS786411:MZU786411 NJO786411:NJQ786411 NTK786411:NTM786411 ODG786411:ODI786411 ONC786411:ONE786411 OWY786411:OXA786411 PGU786411:PGW786411 PQQ786411:PQS786411 QAM786411:QAO786411 QKI786411:QKK786411 QUE786411:QUG786411 REA786411:REC786411 RNW786411:RNY786411 RXS786411:RXU786411 SHO786411:SHQ786411 SRK786411:SRM786411 TBG786411:TBI786411 TLC786411:TLE786411 TUY786411:TVA786411 UEU786411:UEW786411 UOQ786411:UOS786411 UYM786411:UYO786411 VII786411:VIK786411 VSE786411:VSG786411 WCA786411:WCC786411 WLW786411:WLY786411 WVS786411:WVU786411 K851947:N851947 JG851947:JI851947 TC851947:TE851947 ACY851947:ADA851947 AMU851947:AMW851947 AWQ851947:AWS851947 BGM851947:BGO851947 BQI851947:BQK851947 CAE851947:CAG851947 CKA851947:CKC851947 CTW851947:CTY851947 DDS851947:DDU851947 DNO851947:DNQ851947 DXK851947:DXM851947 EHG851947:EHI851947 ERC851947:ERE851947 FAY851947:FBA851947 FKU851947:FKW851947 FUQ851947:FUS851947 GEM851947:GEO851947 GOI851947:GOK851947 GYE851947:GYG851947 HIA851947:HIC851947 HRW851947:HRY851947 IBS851947:IBU851947 ILO851947:ILQ851947 IVK851947:IVM851947 JFG851947:JFI851947 JPC851947:JPE851947 JYY851947:JZA851947 KIU851947:KIW851947 KSQ851947:KSS851947 LCM851947:LCO851947 LMI851947:LMK851947 LWE851947:LWG851947 MGA851947:MGC851947 MPW851947:MPY851947 MZS851947:MZU851947 NJO851947:NJQ851947 NTK851947:NTM851947 ODG851947:ODI851947 ONC851947:ONE851947 OWY851947:OXA851947 PGU851947:PGW851947 PQQ851947:PQS851947 QAM851947:QAO851947 QKI851947:QKK851947 QUE851947:QUG851947 REA851947:REC851947 RNW851947:RNY851947 RXS851947:RXU851947 SHO851947:SHQ851947 SRK851947:SRM851947 TBG851947:TBI851947 TLC851947:TLE851947 TUY851947:TVA851947 UEU851947:UEW851947 UOQ851947:UOS851947 UYM851947:UYO851947 VII851947:VIK851947 VSE851947:VSG851947 WCA851947:WCC851947 WLW851947:WLY851947 WVS851947:WVU851947 K917483:N917483 JG917483:JI917483 TC917483:TE917483 ACY917483:ADA917483 AMU917483:AMW917483 AWQ917483:AWS917483 BGM917483:BGO917483 BQI917483:BQK917483 CAE917483:CAG917483 CKA917483:CKC917483 CTW917483:CTY917483 DDS917483:DDU917483 DNO917483:DNQ917483 DXK917483:DXM917483 EHG917483:EHI917483 ERC917483:ERE917483 FAY917483:FBA917483 FKU917483:FKW917483 FUQ917483:FUS917483 GEM917483:GEO917483 GOI917483:GOK917483 GYE917483:GYG917483 HIA917483:HIC917483 HRW917483:HRY917483 IBS917483:IBU917483 ILO917483:ILQ917483 IVK917483:IVM917483 JFG917483:JFI917483 JPC917483:JPE917483 JYY917483:JZA917483 KIU917483:KIW917483 KSQ917483:KSS917483 LCM917483:LCO917483 LMI917483:LMK917483 LWE917483:LWG917483 MGA917483:MGC917483 MPW917483:MPY917483 MZS917483:MZU917483 NJO917483:NJQ917483 NTK917483:NTM917483 ODG917483:ODI917483 ONC917483:ONE917483 OWY917483:OXA917483 PGU917483:PGW917483 PQQ917483:PQS917483 QAM917483:QAO917483 QKI917483:QKK917483 QUE917483:QUG917483 REA917483:REC917483 RNW917483:RNY917483 RXS917483:RXU917483 SHO917483:SHQ917483 SRK917483:SRM917483 TBG917483:TBI917483 TLC917483:TLE917483 TUY917483:TVA917483 UEU917483:UEW917483 UOQ917483:UOS917483 UYM917483:UYO917483 VII917483:VIK917483 VSE917483:VSG917483 WCA917483:WCC917483 WLW917483:WLY917483 WVS917483:WVU917483 K983019:N983019 JG983019:JI983019 TC983019:TE983019 ACY983019:ADA983019 AMU983019:AMW983019 AWQ983019:AWS983019 BGM983019:BGO983019 BQI983019:BQK983019 CAE983019:CAG983019 CKA983019:CKC983019 CTW983019:CTY983019 DDS983019:DDU983019 DNO983019:DNQ983019 DXK983019:DXM983019 EHG983019:EHI983019 ERC983019:ERE983019 FAY983019:FBA983019 FKU983019:FKW983019 FUQ983019:FUS983019 GEM983019:GEO983019 GOI983019:GOK983019 GYE983019:GYG983019 HIA983019:HIC983019 HRW983019:HRY983019 IBS983019:IBU983019 ILO983019:ILQ983019 IVK983019:IVM983019 JFG983019:JFI983019 JPC983019:JPE983019 JYY983019:JZA983019 KIU983019:KIW983019 KSQ983019:KSS983019 LCM983019:LCO983019 LMI983019:LMK983019 LWE983019:LWG983019 MGA983019:MGC983019 MPW983019:MPY983019 MZS983019:MZU983019 NJO983019:NJQ983019 NTK983019:NTM983019 ODG983019:ODI983019 ONC983019:ONE983019 OWY983019:OXA983019 PGU983019:PGW983019 PQQ983019:PQS983019 QAM983019:QAO983019 QKI983019:QKK983019 QUE983019:QUG983019 REA983019:REC983019 RNW983019:RNY983019 RXS983019:RXU983019 SHO983019:SHQ983019 SRK983019:SRM983019 TBG983019:TBI983019 TLC983019:TLE983019 TUY983019:TVA983019 UEU983019:UEW983019 UOQ983019:UOS983019 UYM983019:UYO983019 VII983019:VIK983019 VSE983019:VSG983019 WCA983019:WCC983019 WLW983019:WLY983019 WVS983019:WVU983019">
      <formula1>"保定,天津,徐水"</formula1>
    </dataValidation>
  </dataValidations>
  <printOptions horizontalCentered="1"/>
  <pageMargins left="0.47244094488188998" right="0.47244094488188998" top="7.8740157480315001E-2" bottom="7.8740157480315001E-2" header="0.31496062992126" footer="0.31496062992126"/>
  <pageSetup paperSize="9" scale="7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ixelators xmlns="https://web.wps.cn/et/2018/main" xmlns:s="http://schemas.openxmlformats.org/spreadsheetml/2006/main">
  <pixelatorList sheetStid="1"/>
  <pixelatorList sheetStid="2"/>
</pixelator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woProps xmlns="https://web.wps.cn/et/2018/main" xmlns:s="http://schemas.openxmlformats.org/spreadsheetml/2006/main">
  <woSheetsProps>
    <woSheetProps sheetStid="1" interlineOnOff="0" interlineColor="0" isDbSheet="0"/>
  </woSheetsProps>
  <woBookProps>
    <bookSettings isFilterShared="1" isAutoUpdatePaused="0" filterType="conn" isMergeTasksAutoUpdate="0"/>
  </woBookProps>
</woProps>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检测委托成本报价单</vt:lpstr>
      <vt:lpstr>检测委托成本报价单!Print_Area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2023-03-13T08:48:00Z</cp:lastPrinted>
  <dcterms:created xsi:type="dcterms:W3CDTF">2006-09-16T08:00:00Z</dcterms:created>
  <dcterms:modified xsi:type="dcterms:W3CDTF">2023-04-24T02:26:00Z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0E600EB547434DCDA834DD9859CA0C9C</vt:lpwstr>
  </property>
</Properties>
</file>