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北京!$A$1:$N$26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 s="1"/>
  <c r="L13" i="9"/>
  <c r="M13" i="9"/>
  <c r="L9" i="9" l="1"/>
  <c r="M9" i="9" s="1"/>
</calcChain>
</file>

<file path=xl/sharedStrings.xml><?xml version="1.0" encoding="utf-8"?>
<sst xmlns="http://schemas.openxmlformats.org/spreadsheetml/2006/main" count="71" uniqueCount="54">
  <si>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</si>
  <si>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</si>
  <si>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</si>
  <si>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</si>
  <si>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</si>
  <si>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</si>
  <si>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</si>
  <si>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</si>
  <si>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</si>
  <si>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</si>
  <si>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</si>
  <si>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</si>
  <si>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</si>
  <si>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</si>
  <si>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</si>
  <si>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</si>
  <si>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</si>
  <si>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</si>
  <si>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</si>
  <si>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</si>
  <si>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</si>
  <si>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</si>
  <si>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</si>
  <si>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</si>
  <si>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</si>
  <si>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</si>
  <si>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2021年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</si>
  <si>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</si>
  <si>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</si>
  <si>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</si>
  <si>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</si>
  <si>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</si>
  <si>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</si>
  <si>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</si>
  <si>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雄县华增汽车饰件有限公司 </t>
    </r>
    <phoneticPr fontId="4" type="noConversion"/>
  </si>
  <si>
    <t>乙方：雄县华增汽车饰件有限公司</t>
    <phoneticPr fontId="5" type="noConversion"/>
  </si>
  <si>
    <t xml:space="preserve">                                                协议编号：GHRCJGXY-BJ-20230214</t>
    <phoneticPr fontId="7" type="noConversion"/>
  </si>
  <si>
    <t>甲方：安路普(北京)汽车技术有限公司</t>
    <phoneticPr fontId="5" type="noConversion"/>
  </si>
  <si>
    <t xml:space="preserve">甲方: 安路普(北京)汽车技术有限公司                                        </t>
    <phoneticPr fontId="5" type="noConversion"/>
  </si>
  <si>
    <t>TSY0000185</t>
  </si>
  <si>
    <t>10mm宽黑牙管</t>
  </si>
  <si>
    <t>米</t>
  </si>
  <si>
    <t>TSY0010600</t>
  </si>
  <si>
    <t>PP管</t>
  </si>
  <si>
    <t>TSY0000399</t>
  </si>
  <si>
    <t>黑色松紧带</t>
  </si>
  <si>
    <t>TSY0010602</t>
  </si>
  <si>
    <t>快拆标</t>
  </si>
  <si>
    <t>100mm*80mm</t>
  </si>
  <si>
    <t>件</t>
  </si>
  <si>
    <t>TSY0000334</t>
  </si>
  <si>
    <t>写字标</t>
  </si>
  <si>
    <t>50mm*50mm</t>
  </si>
  <si>
    <t>仅用于研发样件结算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</si>
</sst>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Normal="100" zoomScaleSheetLayoutView="70" workbookViewId="0">
      <selection activeCell="L24" sqref="L24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 x14ac:dyDescent="0.15">
      <c r="A3" s="49" t="s">
        <v>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1"/>
    </row>
    <row r="4" spans="1:205" ht="19.5" customHeight="1" x14ac:dyDescent="0.15">
      <c r="A4" s="49" t="s">
        <v>34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1"/>
    </row>
    <row r="5" spans="1:205" ht="19.5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2"/>
    </row>
    <row r="6" spans="1:205" ht="19.5" customHeight="1" x14ac:dyDescent="0.15">
      <c r="A6" s="51" t="s">
        <v>28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26</v>
      </c>
      <c r="G8" s="7" t="s">
        <v>25</v>
      </c>
      <c r="H8" s="8" t="s">
        <v>12</v>
      </c>
      <c r="I8" s="8" t="s">
        <v>13</v>
      </c>
      <c r="J8" s="8" t="s">
        <v>14</v>
      </c>
      <c r="K8" s="63" t="s">
        <v>33</v>
      </c>
      <c r="L8" s="63"/>
      <c r="M8" s="63"/>
      <c r="N8" s="54"/>
      <c r="O8" s="6"/>
    </row>
    <row r="9" spans="1:205" s="13" customFormat="1" ht="24" customHeight="1" x14ac:dyDescent="0.15">
      <c r="A9" s="9">
        <v>1</v>
      </c>
      <c r="B9" s="23" t="s">
        <v>39</v>
      </c>
      <c r="C9" s="24" t="s">
        <v>40</v>
      </c>
      <c r="D9" s="24"/>
      <c r="E9" s="25" t="s">
        <v>41</v>
      </c>
      <c r="F9" s="24"/>
      <c r="G9" s="26">
        <v>0.17699999999999999</v>
      </c>
      <c r="H9" s="27" t="s">
        <v>27</v>
      </c>
      <c r="I9" s="27" t="s">
        <v>27</v>
      </c>
      <c r="J9" s="27" t="s">
        <v>27</v>
      </c>
      <c r="K9" s="30">
        <v>0.17699999999999999</v>
      </c>
      <c r="L9" s="28">
        <f>K9*0.13</f>
        <v>2.3009999999999999E-2</v>
      </c>
      <c r="M9" s="29">
        <f>K9+L9</f>
        <v>0.20000999999999999</v>
      </c>
      <c r="N9" s="64" t="s">
        <v>53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42</v>
      </c>
      <c r="C10" s="24" t="s">
        <v>43</v>
      </c>
      <c r="D10" s="24"/>
      <c r="E10" s="25" t="s">
        <v>41</v>
      </c>
      <c r="F10" s="24"/>
      <c r="G10" s="26">
        <v>0.17699999999999999</v>
      </c>
      <c r="H10" s="27" t="s">
        <v>27</v>
      </c>
      <c r="I10" s="27" t="s">
        <v>27</v>
      </c>
      <c r="J10" s="27" t="s">
        <v>27</v>
      </c>
      <c r="K10" s="30">
        <v>0.17699999999999999</v>
      </c>
      <c r="L10" s="28">
        <f t="shared" ref="L10:L13" si="0">K10*0.13</f>
        <v>2.3009999999999999E-2</v>
      </c>
      <c r="M10" s="29">
        <f t="shared" ref="M10:M13" si="1">K10+L10</f>
        <v>0.20000999999999999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 x14ac:dyDescent="0.15">
      <c r="A11" s="9">
        <v>3</v>
      </c>
      <c r="B11" s="23" t="s">
        <v>44</v>
      </c>
      <c r="C11" s="24" t="s">
        <v>45</v>
      </c>
      <c r="D11" s="24"/>
      <c r="E11" s="25" t="s">
        <v>41</v>
      </c>
      <c r="F11" s="24"/>
      <c r="G11" s="26">
        <v>0.44190000000000002</v>
      </c>
      <c r="H11" s="27" t="s">
        <v>27</v>
      </c>
      <c r="I11" s="27" t="s">
        <v>27</v>
      </c>
      <c r="J11" s="27" t="s">
        <v>27</v>
      </c>
      <c r="K11" s="30">
        <v>0.44190000000000002</v>
      </c>
      <c r="L11" s="28">
        <f t="shared" si="0"/>
        <v>5.7447000000000005E-2</v>
      </c>
      <c r="M11" s="29">
        <f t="shared" si="1"/>
        <v>0.49934700000000004</v>
      </c>
      <c r="N11" s="65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 x14ac:dyDescent="0.15">
      <c r="A12" s="9">
        <v>4</v>
      </c>
      <c r="B12" s="23" t="s">
        <v>46</v>
      </c>
      <c r="C12" s="24" t="s">
        <v>47</v>
      </c>
      <c r="D12" s="24" t="s">
        <v>48</v>
      </c>
      <c r="E12" s="25" t="s">
        <v>49</v>
      </c>
      <c r="F12" s="24"/>
      <c r="G12" s="26">
        <v>5.3100000000000001E-2</v>
      </c>
      <c r="H12" s="27" t="s">
        <v>27</v>
      </c>
      <c r="I12" s="27" t="s">
        <v>27</v>
      </c>
      <c r="J12" s="27" t="s">
        <v>27</v>
      </c>
      <c r="K12" s="30">
        <v>5.3100000000000001E-2</v>
      </c>
      <c r="L12" s="28">
        <f t="shared" si="0"/>
        <v>6.9030000000000003E-3</v>
      </c>
      <c r="M12" s="29">
        <f t="shared" si="1"/>
        <v>6.0003000000000001E-2</v>
      </c>
      <c r="N12" s="65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 x14ac:dyDescent="0.15">
      <c r="A13" s="9">
        <v>5</v>
      </c>
      <c r="B13" s="23" t="s">
        <v>50</v>
      </c>
      <c r="C13" s="24" t="s">
        <v>51</v>
      </c>
      <c r="D13" s="24" t="s">
        <v>52</v>
      </c>
      <c r="E13" s="25" t="s">
        <v>49</v>
      </c>
      <c r="F13" s="24"/>
      <c r="G13" s="26">
        <v>2.9100000000000001E-2</v>
      </c>
      <c r="H13" s="27" t="s">
        <v>27</v>
      </c>
      <c r="I13" s="27" t="s">
        <v>27</v>
      </c>
      <c r="J13" s="27" t="s">
        <v>27</v>
      </c>
      <c r="K13" s="30">
        <v>2.9100000000000001E-2</v>
      </c>
      <c r="L13" s="28">
        <f t="shared" si="0"/>
        <v>3.7830000000000003E-3</v>
      </c>
      <c r="M13" s="29">
        <f t="shared" si="1"/>
        <v>3.2883000000000003E-2</v>
      </c>
      <c r="N13" s="65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5" customFormat="1" ht="17.25" customHeight="1" x14ac:dyDescent="0.15">
      <c r="A14" s="60" t="s">
        <v>29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34"/>
      <c r="P14" s="14"/>
    </row>
    <row r="15" spans="1:205" s="15" customFormat="1" ht="17.25" customHeight="1" x14ac:dyDescent="0.15">
      <c r="A15" s="61" t="s">
        <v>30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35"/>
      <c r="P15" s="14"/>
    </row>
    <row r="16" spans="1:205" s="15" customFormat="1" ht="17.25" customHeight="1" x14ac:dyDescent="0.15">
      <c r="A16" s="52" t="s">
        <v>21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35"/>
      <c r="P16" s="14"/>
    </row>
    <row r="17" spans="1:16" s="15" customFormat="1" ht="17.25" customHeight="1" x14ac:dyDescent="0.15">
      <c r="A17" s="61" t="s">
        <v>31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35"/>
      <c r="P17" s="14"/>
    </row>
    <row r="18" spans="1:16" s="15" customFormat="1" ht="17.25" customHeight="1" x14ac:dyDescent="0.15">
      <c r="A18" s="61" t="s">
        <v>24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35"/>
      <c r="P18" s="14"/>
    </row>
    <row r="19" spans="1:16" s="15" customFormat="1" ht="17.25" customHeight="1" x14ac:dyDescent="0.15">
      <c r="A19" s="61" t="s">
        <v>22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35"/>
      <c r="P19" s="14"/>
    </row>
    <row r="20" spans="1:16" s="15" customFormat="1" ht="17.25" customHeight="1" x14ac:dyDescent="0.15">
      <c r="A20" s="62" t="s">
        <v>23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6"/>
      <c r="P20" s="14"/>
    </row>
    <row r="21" spans="1:16" s="15" customFormat="1" ht="8.25" customHeight="1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36"/>
      <c r="M21" s="36"/>
      <c r="N21" s="36"/>
      <c r="O21" s="36"/>
      <c r="P21" s="14"/>
    </row>
    <row r="22" spans="1:16" s="15" customFormat="1" ht="17.25" customHeight="1" x14ac:dyDescent="0.15">
      <c r="A22" s="38" t="s">
        <v>38</v>
      </c>
      <c r="B22" s="39"/>
      <c r="C22" s="40"/>
      <c r="H22" s="15" t="s">
        <v>35</v>
      </c>
      <c r="I22" s="41"/>
      <c r="J22" s="40"/>
      <c r="K22" s="42"/>
      <c r="L22" s="43"/>
      <c r="M22" s="43"/>
      <c r="N22" s="44"/>
      <c r="O22" s="45"/>
      <c r="P22" s="14"/>
    </row>
    <row r="23" spans="1:16" s="15" customFormat="1" ht="17.25" customHeight="1" x14ac:dyDescent="0.15">
      <c r="A23" s="40" t="s">
        <v>19</v>
      </c>
      <c r="B23" s="39"/>
      <c r="C23" s="40"/>
      <c r="H23" s="15" t="s">
        <v>15</v>
      </c>
      <c r="I23" s="40"/>
      <c r="J23" s="40"/>
      <c r="K23" s="42"/>
      <c r="L23" s="40"/>
      <c r="M23" s="40"/>
      <c r="N23" s="16"/>
      <c r="O23" s="17"/>
      <c r="P23" s="14"/>
    </row>
    <row r="24" spans="1:16" s="15" customFormat="1" ht="17.25" customHeight="1" x14ac:dyDescent="0.15">
      <c r="A24" s="40"/>
      <c r="B24" s="39"/>
      <c r="C24" s="40"/>
      <c r="I24" s="40"/>
      <c r="J24" s="40"/>
      <c r="K24" s="42"/>
      <c r="L24" s="40"/>
      <c r="M24" s="40"/>
      <c r="N24" s="16"/>
      <c r="O24" s="17"/>
      <c r="P24" s="14"/>
    </row>
    <row r="25" spans="1:16" s="15" customFormat="1" ht="17.25" customHeight="1" x14ac:dyDescent="0.15">
      <c r="A25" s="38" t="s">
        <v>20</v>
      </c>
      <c r="B25" s="38"/>
      <c r="C25" s="46"/>
      <c r="H25" s="15" t="s">
        <v>16</v>
      </c>
      <c r="I25" s="38"/>
      <c r="J25" s="46"/>
      <c r="K25" s="42"/>
      <c r="L25" s="43"/>
      <c r="M25" s="43"/>
      <c r="N25" s="16"/>
      <c r="O25" s="17"/>
      <c r="P25" s="14"/>
    </row>
    <row r="26" spans="1:16" s="15" customFormat="1" ht="17.25" customHeight="1" x14ac:dyDescent="0.15">
      <c r="A26" s="43"/>
      <c r="B26" s="43" t="s">
        <v>18</v>
      </c>
      <c r="C26" s="43"/>
      <c r="I26" s="43" t="s">
        <v>17</v>
      </c>
      <c r="J26" s="43"/>
      <c r="K26" s="42"/>
      <c r="L26" s="43"/>
      <c r="M26" s="43"/>
      <c r="N26" s="16"/>
      <c r="O26" s="17"/>
      <c r="P26" s="14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3">
    <mergeCell ref="A17:N17"/>
    <mergeCell ref="A15:N15"/>
    <mergeCell ref="A19:N19"/>
    <mergeCell ref="A20:N20"/>
    <mergeCell ref="K8:M8"/>
    <mergeCell ref="A18:N18"/>
    <mergeCell ref="N9:N13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I22:I26 D1:D21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2023-04-26T09:30:09Z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