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codeName="ThisWorkbook" defaultThemeVersion="124226"/>
  <xr:revisionPtr revIDLastSave="0" documentId="13_ncr:1_{D578B832-C05B-4A63-9942-C81390482AD5}" xr6:coauthVersionLast="45" xr6:coauthVersionMax="47" xr10:uidLastSave="{00000000-0000-0000-0000-000000000000}"/>
  <bookViews>
    <workbookView xWindow="-120" yWindow="-120" windowWidth="24240" windowHeight="14640" tabRatio="807" firstSheet="1" activeTab="7" xr2:uid="{00000000-000D-0000-FFFF-FFFF00000000}"/>
  </bookViews>
  <sheets>
    <sheet name="KING" sheetId="22" state="veryHidden" r:id="rId1"/>
    <sheet name="解放J6L座椅一览表" sheetId="20" r:id="rId2"/>
    <sheet name="驾驶员座椅总成首页" sheetId="23" r:id="rId3"/>
    <sheet name="驾驶员座椅总成" sheetId="24" r:id="rId4"/>
    <sheet name="前座总成首页 " sheetId="33" r:id="rId5"/>
    <sheet name="前座总成 " sheetId="34" r:id="rId6"/>
    <sheet name="旋转前座总成首页" sheetId="43" r:id="rId7"/>
    <sheet name="旋转前座总成" sheetId="44" r:id="rId8"/>
    <sheet name="解放自卸车新开件清单-20220421" sheetId="31" r:id="rId9"/>
    <sheet name="解放自卸车新开件清单-20220519-作废" sheetId="28" r:id="rId10"/>
    <sheet name="解放自卸车新开件清单-20220527" sheetId="30" r:id="rId11"/>
    <sheet name="靠背泡沫总成" sheetId="29" r:id="rId12"/>
    <sheet name="座垫泡沫总成 " sheetId="32" r:id="rId13"/>
    <sheet name="1.0整体靠背骨架 " sheetId="37" r:id="rId14"/>
    <sheet name="副驾底支架总成 " sheetId="38" r:id="rId15"/>
    <sheet name="调角器总成" sheetId="40" r:id="rId16"/>
  </sheets>
  <definedNames>
    <definedName name="_xlnm._FilterDatabase" localSheetId="13" hidden="1">'1.0整体靠背骨架 '!$A$1:$AB$21</definedName>
    <definedName name="_xlnm._FilterDatabase" localSheetId="14" hidden="1">'副驾底支架总成 '!$A$1:$AA$33</definedName>
    <definedName name="_xlnm._FilterDatabase" localSheetId="3" hidden="1">驾驶员座椅总成!$A$8:$AC$152</definedName>
    <definedName name="_xlnm._FilterDatabase" localSheetId="5" hidden="1">'前座总成 '!$A$8:$AC$59</definedName>
    <definedName name="_xlnm._FilterDatabase" localSheetId="7" hidden="1">旋转前座总成!$A$8:$AA$73</definedName>
    <definedName name="_xlnm.Print_Area" localSheetId="13">'1.0整体靠背骨架 '!$A$1:$AB$21</definedName>
    <definedName name="_xlnm.Print_Area" localSheetId="14">'副驾底支架总成 '!$A$1:$AA$33</definedName>
    <definedName name="_xlnm.Print_Area" localSheetId="3">驾驶员座椅总成!$A$1:$AJ$152</definedName>
    <definedName name="_xlnm.Print_Area" localSheetId="2">驾驶员座椅总成首页!$A$1:$AA$128</definedName>
    <definedName name="_xlnm.Print_Area" localSheetId="1">解放J6L座椅一览表!$A$1:$F$11</definedName>
    <definedName name="_xlnm.Print_Area" localSheetId="5">'前座总成 '!$A$1:$AC$60</definedName>
    <definedName name="_xlnm.Print_Area" localSheetId="4">'前座总成首页 '!$A$1:$AA$83</definedName>
    <definedName name="_xlnm.Print_Area" localSheetId="7">旋转前座总成!$A$1:$AA$73</definedName>
    <definedName name="_xlnm.Print_Area" localSheetId="6">旋转前座总成首页!$A$1:$AA$23</definedName>
    <definedName name="_xlnm.Print_Titles" localSheetId="14">'副驾底支架总成 '!$1:$1</definedName>
    <definedName name="_xlnm.Print_Titles" localSheetId="3">驾驶员座椅总成!$8:$8</definedName>
    <definedName name="_xlnm.Print_Titles" localSheetId="5">'前座总成 '!$8:$8</definedName>
    <definedName name="_xlnm.Print_Titles" localSheetId="7">旋转前座总成!$8:$8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53" i="44" l="1"/>
  <c r="U57" i="44"/>
  <c r="U2" i="40" l="1"/>
  <c r="K2" i="40"/>
  <c r="U5" i="40"/>
  <c r="K13" i="40"/>
  <c r="K10" i="40"/>
  <c r="K12" i="40"/>
  <c r="K11" i="40"/>
  <c r="K8" i="40"/>
  <c r="K5" i="40"/>
  <c r="K4" i="40"/>
  <c r="K3" i="40"/>
  <c r="U18" i="38"/>
  <c r="U5" i="29" l="1"/>
  <c r="U4" i="29"/>
  <c r="U3" i="29"/>
  <c r="U34" i="34"/>
  <c r="K34" i="34"/>
  <c r="U33" i="34"/>
  <c r="K33" i="34"/>
  <c r="K32" i="34"/>
  <c r="K31" i="34"/>
  <c r="K30" i="34"/>
  <c r="U2" i="29" l="1"/>
  <c r="D25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C35" authorId="0" shapeId="0" xr:uid="{4EA0EFD8-EE8C-4E04-8292-9BB32CB635F4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M4</t>
        </r>
        <r>
          <rPr>
            <sz val="9"/>
            <color indexed="81"/>
            <rFont val="宋体"/>
            <family val="3"/>
            <charset val="134"/>
          </rPr>
          <t>模具
颜色不同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K23" authorId="0" shapeId="0" xr:uid="{DA530EA5-18C2-4A6F-8555-458C2AD901DE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M4</t>
        </r>
        <r>
          <rPr>
            <sz val="9"/>
            <color indexed="81"/>
            <rFont val="宋体"/>
            <family val="3"/>
            <charset val="134"/>
          </rPr>
          <t>模具
颜色不同</t>
        </r>
      </text>
    </comment>
  </commentList>
</comments>
</file>

<file path=xl/sharedStrings.xml><?xml version="1.0" encoding="utf-8"?>
<sst xmlns="http://schemas.openxmlformats.org/spreadsheetml/2006/main" count="9073" uniqueCount="1578">
  <si>
    <t>日期：</t>
    <phoneticPr fontId="2" type="noConversion"/>
  </si>
  <si>
    <t>A</t>
    <phoneticPr fontId="2" type="noConversion"/>
  </si>
  <si>
    <t>零件号</t>
    <phoneticPr fontId="2" type="noConversion"/>
  </si>
  <si>
    <t>规格型号</t>
    <phoneticPr fontId="2" type="noConversion"/>
  </si>
  <si>
    <t>车型配置</t>
    <phoneticPr fontId="2" type="noConversion"/>
  </si>
  <si>
    <t>种类</t>
    <phoneticPr fontId="2" type="noConversion"/>
  </si>
  <si>
    <t>序号</t>
    <phoneticPr fontId="2" type="noConversion"/>
  </si>
  <si>
    <t>装配等级</t>
    <phoneticPr fontId="2" type="noConversion"/>
  </si>
  <si>
    <t>重要度</t>
    <phoneticPr fontId="2" type="noConversion"/>
  </si>
  <si>
    <t>单位</t>
    <phoneticPr fontId="2" type="noConversion"/>
  </si>
  <si>
    <t>数据版本</t>
    <phoneticPr fontId="2" type="noConversion"/>
  </si>
  <si>
    <t>是否申请新零件号</t>
    <phoneticPr fontId="2" type="noConversion"/>
  </si>
  <si>
    <t>材料</t>
    <phoneticPr fontId="2" type="noConversion"/>
  </si>
  <si>
    <t>轮廓尺寸
(长*宽*高)</t>
    <phoneticPr fontId="2" type="noConversion"/>
  </si>
  <si>
    <t>表面处理</t>
    <phoneticPr fontId="2" type="noConversion"/>
  </si>
  <si>
    <t>用量</t>
    <phoneticPr fontId="2" type="noConversion"/>
  </si>
  <si>
    <t>说明：</t>
    <phoneticPr fontId="2" type="noConversion"/>
  </si>
  <si>
    <t>——</t>
    <phoneticPr fontId="2" type="noConversion"/>
  </si>
  <si>
    <t>图示</t>
    <phoneticPr fontId="2" type="noConversion"/>
  </si>
  <si>
    <t>名称</t>
    <phoneticPr fontId="2" type="noConversion"/>
  </si>
  <si>
    <t>材料标准</t>
    <phoneticPr fontId="2" type="noConversion"/>
  </si>
  <si>
    <t>来源</t>
    <phoneticPr fontId="2" type="noConversion"/>
  </si>
  <si>
    <t>批准：</t>
    <phoneticPr fontId="2" type="noConversion"/>
  </si>
  <si>
    <t>ASSY</t>
    <phoneticPr fontId="2" type="noConversion"/>
  </si>
  <si>
    <t>693*660*1158</t>
    <phoneticPr fontId="2" type="noConversion"/>
  </si>
  <si>
    <t>编号：GR-21-01-23</t>
    <phoneticPr fontId="2" type="noConversion"/>
  </si>
  <si>
    <t xml:space="preserve">    </t>
    <phoneticPr fontId="2" type="noConversion"/>
  </si>
  <si>
    <t>标准化</t>
    <phoneticPr fontId="56" type="noConversion"/>
  </si>
  <si>
    <t>产品描述</t>
    <phoneticPr fontId="2" type="noConversion"/>
  </si>
  <si>
    <t>单台用量</t>
    <phoneticPr fontId="2" type="noConversion"/>
  </si>
  <si>
    <t>变更履历</t>
    <phoneticPr fontId="56" type="noConversion"/>
  </si>
  <si>
    <t>No</t>
    <phoneticPr fontId="2" type="noConversion"/>
  </si>
  <si>
    <t>日期</t>
    <phoneticPr fontId="2" type="noConversion"/>
  </si>
  <si>
    <t>内部号</t>
    <phoneticPr fontId="2" type="noConversion"/>
  </si>
  <si>
    <t>会签：</t>
    <phoneticPr fontId="2" type="noConversion"/>
  </si>
  <si>
    <t>版本：A</t>
    <phoneticPr fontId="2" type="noConversion"/>
  </si>
  <si>
    <t>零件号</t>
    <phoneticPr fontId="1" type="noConversion"/>
  </si>
  <si>
    <r>
      <rPr>
        <sz val="14"/>
        <color theme="1"/>
        <rFont val="宋体"/>
        <family val="3"/>
        <charset val="134"/>
      </rPr>
      <t>设计</t>
    </r>
    <r>
      <rPr>
        <sz val="14"/>
        <color theme="1"/>
        <rFont val="Arial"/>
        <family val="2"/>
      </rPr>
      <t>:</t>
    </r>
    <phoneticPr fontId="2" type="noConversion"/>
  </si>
  <si>
    <r>
      <rPr>
        <sz val="10"/>
        <color theme="1"/>
        <rFont val="宋体"/>
        <family val="3"/>
        <charset val="134"/>
      </rPr>
      <t>零件描述</t>
    </r>
    <phoneticPr fontId="2" type="noConversion"/>
  </si>
  <si>
    <r>
      <rPr>
        <sz val="11"/>
        <color theme="1"/>
        <rFont val="宋体"/>
        <family val="3"/>
        <charset val="134"/>
      </rPr>
      <t>图纸号</t>
    </r>
    <phoneticPr fontId="2" type="noConversion"/>
  </si>
  <si>
    <r>
      <rPr>
        <sz val="11"/>
        <color theme="1"/>
        <rFont val="宋体"/>
        <family val="3"/>
        <charset val="134"/>
      </rPr>
      <t>图纸版本</t>
    </r>
    <phoneticPr fontId="2" type="noConversion"/>
  </si>
  <si>
    <r>
      <rPr>
        <sz val="11"/>
        <color theme="1"/>
        <rFont val="宋体"/>
        <family val="3"/>
        <charset val="134"/>
      </rPr>
      <t>沿用件</t>
    </r>
    <r>
      <rPr>
        <sz val="11"/>
        <color theme="1"/>
        <rFont val="Arial"/>
        <family val="2"/>
      </rPr>
      <t xml:space="preserve">            Y/N</t>
    </r>
    <phoneticPr fontId="2" type="noConversion"/>
  </si>
  <si>
    <r>
      <rPr>
        <sz val="11"/>
        <color theme="1"/>
        <rFont val="宋体"/>
        <family val="3"/>
        <charset val="134"/>
      </rPr>
      <t>零件类别</t>
    </r>
    <phoneticPr fontId="2" type="noConversion"/>
  </si>
  <si>
    <r>
      <rPr>
        <sz val="11"/>
        <color theme="1"/>
        <rFont val="宋体"/>
        <family val="3"/>
        <charset val="134"/>
      </rPr>
      <t>备注</t>
    </r>
    <phoneticPr fontId="2" type="noConversion"/>
  </si>
  <si>
    <t>编制</t>
    <phoneticPr fontId="1" type="noConversion"/>
  </si>
  <si>
    <t>审核</t>
    <phoneticPr fontId="1" type="noConversion"/>
  </si>
  <si>
    <t>序号</t>
    <phoneticPr fontId="1" type="noConversion"/>
  </si>
  <si>
    <t>名称</t>
    <phoneticPr fontId="1" type="noConversion"/>
  </si>
  <si>
    <t>主机件号</t>
    <phoneticPr fontId="1" type="noConversion"/>
  </si>
  <si>
    <t>我司件号</t>
    <phoneticPr fontId="1" type="noConversion"/>
  </si>
  <si>
    <t>配置分类</t>
    <phoneticPr fontId="1" type="noConversion"/>
  </si>
  <si>
    <t>备注</t>
    <phoneticPr fontId="1" type="noConversion"/>
  </si>
  <si>
    <t>N</t>
    <phoneticPr fontId="2" type="noConversion"/>
  </si>
  <si>
    <t>校核：   标准化：</t>
    <phoneticPr fontId="2" type="noConversion"/>
  </si>
  <si>
    <t>规格</t>
    <phoneticPr fontId="2" type="noConversion"/>
  </si>
  <si>
    <t>设计密度</t>
    <phoneticPr fontId="2" type="noConversion"/>
  </si>
  <si>
    <t>设计重量
（Kg）</t>
    <phoneticPr fontId="2" type="noConversion"/>
  </si>
  <si>
    <t>平台</t>
    <phoneticPr fontId="2" type="noConversion"/>
  </si>
  <si>
    <t>颜色</t>
    <phoneticPr fontId="2" type="noConversion"/>
  </si>
  <si>
    <t>皮纹</t>
    <phoneticPr fontId="2" type="noConversion"/>
  </si>
  <si>
    <t>批准</t>
    <phoneticPr fontId="1" type="noConversion"/>
  </si>
  <si>
    <t>车型</t>
    <phoneticPr fontId="2" type="noConversion"/>
  </si>
  <si>
    <t>编制</t>
    <phoneticPr fontId="2" type="noConversion"/>
  </si>
  <si>
    <t>审核</t>
    <phoneticPr fontId="56" type="noConversion"/>
  </si>
  <si>
    <t>批准</t>
    <phoneticPr fontId="2" type="noConversion"/>
  </si>
  <si>
    <t>页次</t>
    <phoneticPr fontId="56" type="noConversion"/>
  </si>
  <si>
    <t>日 期</t>
    <phoneticPr fontId="56" type="noConversion"/>
  </si>
  <si>
    <t xml:space="preserve">                                  (首页 )</t>
    <phoneticPr fontId="56" type="noConversion"/>
  </si>
  <si>
    <t>李世新</t>
    <phoneticPr fontId="2" type="noConversion"/>
  </si>
  <si>
    <t>1/1</t>
    <phoneticPr fontId="2" type="noConversion"/>
  </si>
  <si>
    <t>NO.</t>
    <phoneticPr fontId="2" type="noConversion"/>
  </si>
  <si>
    <t>件号</t>
    <phoneticPr fontId="2" type="noConversion"/>
  </si>
  <si>
    <t>件名</t>
    <phoneticPr fontId="2" type="noConversion"/>
  </si>
  <si>
    <t>备注</t>
    <phoneticPr fontId="2" type="noConversion"/>
  </si>
  <si>
    <t>零件名称</t>
    <phoneticPr fontId="1" type="noConversion"/>
  </si>
  <si>
    <t>变更内容</t>
    <phoneticPr fontId="1" type="noConversion"/>
  </si>
  <si>
    <t>变更原因</t>
    <phoneticPr fontId="1" type="noConversion"/>
  </si>
  <si>
    <t xml:space="preserve">  变更来源</t>
    <phoneticPr fontId="2" type="noConversion"/>
  </si>
  <si>
    <t>驾驶员座椅总成</t>
    <phoneticPr fontId="1" type="noConversion"/>
  </si>
  <si>
    <t>前座总成</t>
    <phoneticPr fontId="1" type="noConversion"/>
  </si>
  <si>
    <t>版本：A
识别号：GR/ZY/BOM-2022-03-001</t>
    <phoneticPr fontId="2" type="noConversion"/>
  </si>
  <si>
    <t>2022.03.28</t>
    <phoneticPr fontId="1" type="noConversion"/>
  </si>
  <si>
    <t>J6L</t>
    <phoneticPr fontId="2" type="noConversion"/>
  </si>
  <si>
    <t xml:space="preserve">                          解放J6L前座总成EBOM清单                          </t>
    <phoneticPr fontId="2" type="noConversion"/>
  </si>
  <si>
    <t>前座总成总成EBOM</t>
    <phoneticPr fontId="2" type="noConversion"/>
  </si>
  <si>
    <t>靠背骨架焊接总成</t>
    <phoneticPr fontId="2" type="noConversion"/>
  </si>
  <si>
    <t>分总成</t>
    <phoneticPr fontId="2" type="noConversion"/>
  </si>
  <si>
    <t>562*462*41</t>
    <phoneticPr fontId="2" type="noConversion"/>
  </si>
  <si>
    <t>电泳</t>
    <phoneticPr fontId="2" type="noConversion"/>
  </si>
  <si>
    <t>M3000S</t>
    <phoneticPr fontId="2" type="noConversion"/>
  </si>
  <si>
    <t>SHT0012345</t>
    <phoneticPr fontId="2" type="noConversion"/>
  </si>
  <si>
    <t>副驾驶座垫泡沫总成</t>
    <phoneticPr fontId="2" type="noConversion"/>
  </si>
  <si>
    <t>Q235</t>
    <phoneticPr fontId="2" type="noConversion"/>
  </si>
  <si>
    <t>大扁头盘头自攻钉</t>
    <phoneticPr fontId="2" type="noConversion"/>
  </si>
  <si>
    <t>M10×25</t>
    <phoneticPr fontId="2" type="noConversion"/>
  </si>
  <si>
    <t>18*31*17</t>
    <phoneticPr fontId="2" type="noConversion"/>
  </si>
  <si>
    <t>座椅标识</t>
    <phoneticPr fontId="2" type="noConversion"/>
  </si>
  <si>
    <t>56*16*0.3</t>
    <phoneticPr fontId="2" type="noConversion"/>
  </si>
  <si>
    <t>Q4400410</t>
    <phoneticPr fontId="2" type="noConversion"/>
  </si>
  <si>
    <t>扁圆头开口抽芯铆钉</t>
    <phoneticPr fontId="2" type="noConversion"/>
  </si>
  <si>
    <t>C型钉</t>
    <phoneticPr fontId="2" type="noConversion"/>
  </si>
  <si>
    <t>115*80*198</t>
    <phoneticPr fontId="2" type="noConversion"/>
  </si>
  <si>
    <t>M4-6906001</t>
    <phoneticPr fontId="2" type="noConversion"/>
  </si>
  <si>
    <t>副司机角调把手</t>
    <phoneticPr fontId="2" type="noConversion"/>
  </si>
  <si>
    <t>M4-6906003</t>
    <phoneticPr fontId="2" type="noConversion"/>
  </si>
  <si>
    <t>副边罩壳</t>
    <phoneticPr fontId="2" type="noConversion"/>
  </si>
  <si>
    <t>M4-6906002-R</t>
    <phoneticPr fontId="2" type="noConversion"/>
  </si>
  <si>
    <t>总座罩壳</t>
    <phoneticPr fontId="2" type="noConversion"/>
  </si>
  <si>
    <t>GRC101-00.012</t>
    <phoneticPr fontId="2" type="noConversion"/>
  </si>
  <si>
    <t>小铰链护罩</t>
    <phoneticPr fontId="2" type="noConversion"/>
  </si>
  <si>
    <t>装配总成件</t>
    <phoneticPr fontId="2" type="noConversion"/>
  </si>
  <si>
    <t>495*540*130</t>
    <phoneticPr fontId="2" type="noConversion"/>
  </si>
  <si>
    <t>Q2204213</t>
    <phoneticPr fontId="2" type="noConversion"/>
  </si>
  <si>
    <t>ST4.2*13</t>
    <phoneticPr fontId="2" type="noConversion"/>
  </si>
  <si>
    <t>GB/T9074.18-1988</t>
    <phoneticPr fontId="2" type="noConversion"/>
  </si>
  <si>
    <t>六角头螺栓</t>
    <phoneticPr fontId="2" type="noConversion"/>
  </si>
  <si>
    <t>Q40110</t>
    <phoneticPr fontId="2" type="noConversion"/>
  </si>
  <si>
    <t>平垫圈</t>
    <phoneticPr fontId="2" type="noConversion"/>
  </si>
  <si>
    <t>20*2*20</t>
    <phoneticPr fontId="2" type="noConversion"/>
  </si>
  <si>
    <t>Q40310</t>
    <phoneticPr fontId="2" type="noConversion"/>
  </si>
  <si>
    <t>弹簧垫圈</t>
    <phoneticPr fontId="2" type="noConversion"/>
  </si>
  <si>
    <t>20*3*20</t>
    <phoneticPr fontId="2" type="noConversion"/>
  </si>
  <si>
    <t>Q150B1025Q</t>
    <phoneticPr fontId="2" type="noConversion"/>
  </si>
  <si>
    <t>SHT0001630</t>
    <phoneticPr fontId="2" type="noConversion"/>
  </si>
  <si>
    <t>1</t>
    <phoneticPr fontId="2" type="noConversion"/>
  </si>
  <si>
    <t>2</t>
    <phoneticPr fontId="2" type="noConversion"/>
  </si>
  <si>
    <t>15G100P</t>
    <phoneticPr fontId="2" type="noConversion"/>
  </si>
  <si>
    <t>安全带锁扣总成</t>
    <phoneticPr fontId="2" type="noConversion"/>
  </si>
  <si>
    <t>J6L</t>
  </si>
  <si>
    <t>SHT0012305</t>
    <phoneticPr fontId="2" type="noConversion"/>
  </si>
  <si>
    <t>TX</t>
    <phoneticPr fontId="2" type="noConversion"/>
  </si>
  <si>
    <t>M4</t>
    <phoneticPr fontId="2" type="noConversion"/>
  </si>
  <si>
    <t>重卡</t>
    <phoneticPr fontId="2" type="noConversion"/>
  </si>
  <si>
    <t>M4-6905101</t>
    <phoneticPr fontId="83" type="noConversion"/>
  </si>
  <si>
    <t>副司机主边调角器总成</t>
    <phoneticPr fontId="83" type="noConversion"/>
  </si>
  <si>
    <t>RC02 6905 110</t>
    <phoneticPr fontId="2" type="noConversion"/>
  </si>
  <si>
    <t>副司机副边调角器总成</t>
  </si>
  <si>
    <t>SHT0014470</t>
    <phoneticPr fontId="2" type="noConversion"/>
  </si>
  <si>
    <t>SHT0014471</t>
    <phoneticPr fontId="2" type="noConversion"/>
  </si>
  <si>
    <t>SHT0014473</t>
    <phoneticPr fontId="2" type="noConversion"/>
  </si>
  <si>
    <t>Y</t>
    <phoneticPr fontId="2" type="noConversion"/>
  </si>
  <si>
    <t>SHT0014466</t>
    <phoneticPr fontId="2" type="noConversion"/>
  </si>
  <si>
    <t>SHT0014467</t>
  </si>
  <si>
    <t>SHT0014469</t>
  </si>
  <si>
    <t>副司机底支架焊接总成</t>
    <phoneticPr fontId="2" type="noConversion"/>
  </si>
  <si>
    <t>副司机底支架前地脚</t>
    <phoneticPr fontId="2" type="noConversion"/>
  </si>
  <si>
    <t>副司机底支架后地脚</t>
    <phoneticPr fontId="2" type="noConversion"/>
  </si>
  <si>
    <t>副司机底支架U型管</t>
    <phoneticPr fontId="2" type="noConversion"/>
  </si>
  <si>
    <t>靠背泡棉总成</t>
    <phoneticPr fontId="2" type="noConversion"/>
  </si>
  <si>
    <t>1.0高头枕宽靠背骨架</t>
    <phoneticPr fontId="2" type="noConversion"/>
  </si>
  <si>
    <t>无安全带出口</t>
    <phoneticPr fontId="2" type="noConversion"/>
  </si>
  <si>
    <t>电泳</t>
  </si>
  <si>
    <t>黑色</t>
    <phoneticPr fontId="2" type="noConversion"/>
  </si>
  <si>
    <t>白色</t>
    <phoneticPr fontId="2" type="noConversion"/>
  </si>
  <si>
    <t>电镀</t>
    <phoneticPr fontId="2" type="noConversion"/>
  </si>
  <si>
    <t>45±5</t>
    <phoneticPr fontId="2" type="noConversion"/>
  </si>
  <si>
    <t>50±5</t>
    <phoneticPr fontId="2" type="noConversion"/>
  </si>
  <si>
    <t>焊接分总成</t>
    <phoneticPr fontId="2" type="noConversion"/>
  </si>
  <si>
    <t>缝纫总成</t>
    <phoneticPr fontId="2" type="noConversion"/>
  </si>
  <si>
    <t>泡沫总成</t>
    <phoneticPr fontId="2" type="noConversion"/>
  </si>
  <si>
    <t>注塑件</t>
    <phoneticPr fontId="2" type="noConversion"/>
  </si>
  <si>
    <t>PP</t>
    <phoneticPr fontId="2" type="noConversion"/>
  </si>
  <si>
    <t>93*42*82</t>
    <phoneticPr fontId="2" type="noConversion"/>
  </si>
  <si>
    <t>108*46*167</t>
    <phoneticPr fontId="2" type="noConversion"/>
  </si>
  <si>
    <t>25*13*45</t>
    <phoneticPr fontId="2" type="noConversion"/>
  </si>
  <si>
    <t>256*81*194</t>
    <phoneticPr fontId="2" type="noConversion"/>
  </si>
  <si>
    <t>169*64*246</t>
    <phoneticPr fontId="2" type="noConversion"/>
  </si>
  <si>
    <t>冲压件</t>
    <phoneticPr fontId="2" type="noConversion"/>
  </si>
  <si>
    <t>管件</t>
    <phoneticPr fontId="2" type="noConversion"/>
  </si>
  <si>
    <t>t=2.5mm</t>
    <phoneticPr fontId="2" type="noConversion"/>
  </si>
  <si>
    <t>451*25*247</t>
    <phoneticPr fontId="2" type="noConversion"/>
  </si>
  <si>
    <t>78*427*22</t>
    <phoneticPr fontId="2" type="noConversion"/>
  </si>
  <si>
    <t>71*428*20</t>
    <phoneticPr fontId="2" type="noConversion"/>
  </si>
  <si>
    <t>M10</t>
    <phoneticPr fontId="2" type="noConversion"/>
  </si>
  <si>
    <t xml:space="preserve">                          解放J6L驾驶员座椅总成EBOM清单                          </t>
    <phoneticPr fontId="2" type="noConversion"/>
  </si>
  <si>
    <t>SHT0014475</t>
    <phoneticPr fontId="1" type="noConversion"/>
  </si>
  <si>
    <t>SHT0014476</t>
    <phoneticPr fontId="1" type="noConversion"/>
  </si>
  <si>
    <t>驾驶员座椅总成</t>
    <phoneticPr fontId="1" type="noConversion"/>
  </si>
  <si>
    <t>使用2.2平台</t>
    <phoneticPr fontId="1" type="noConversion"/>
  </si>
  <si>
    <t>驾驶员座椅总成总成EBOM</t>
    <phoneticPr fontId="2" type="noConversion"/>
  </si>
  <si>
    <t>J6L</t>
    <phoneticPr fontId="1" type="noConversion"/>
  </si>
  <si>
    <t>N</t>
    <phoneticPr fontId="1" type="noConversion"/>
  </si>
  <si>
    <t>——</t>
    <phoneticPr fontId="1" type="noConversion"/>
  </si>
  <si>
    <t>——</t>
    <phoneticPr fontId="1" type="noConversion"/>
  </si>
  <si>
    <t>J6L</t>
    <phoneticPr fontId="1" type="noConversion"/>
  </si>
  <si>
    <t>B</t>
    <phoneticPr fontId="1" type="noConversion"/>
  </si>
  <si>
    <t>A</t>
    <phoneticPr fontId="1" type="noConversion"/>
  </si>
  <si>
    <t>A</t>
    <phoneticPr fontId="1" type="noConversion"/>
  </si>
  <si>
    <t>Y</t>
    <phoneticPr fontId="1" type="noConversion"/>
  </si>
  <si>
    <t>SHT0013536</t>
    <phoneticPr fontId="1" type="noConversion"/>
  </si>
  <si>
    <t>靠背泡棉总成（通风）</t>
    <phoneticPr fontId="1" type="noConversion"/>
  </si>
  <si>
    <t>480*610*180</t>
    <phoneticPr fontId="1" type="noConversion"/>
  </si>
  <si>
    <t>ASSY</t>
    <phoneticPr fontId="1" type="noConversion"/>
  </si>
  <si>
    <t>319*261</t>
    <phoneticPr fontId="1" type="noConversion"/>
  </si>
  <si>
    <t>标准件</t>
    <phoneticPr fontId="1" type="noConversion"/>
  </si>
  <si>
    <t>65Mn</t>
    <phoneticPr fontId="1" type="noConversion"/>
  </si>
  <si>
    <t>塑料件</t>
    <phoneticPr fontId="1" type="noConversion"/>
  </si>
  <si>
    <t>SHT0011609</t>
    <phoneticPr fontId="1" type="noConversion"/>
  </si>
  <si>
    <t>分总成</t>
    <phoneticPr fontId="1" type="noConversion"/>
  </si>
  <si>
    <t>186*128*38</t>
    <phoneticPr fontId="1" type="noConversion"/>
  </si>
  <si>
    <t>M3000-S</t>
    <phoneticPr fontId="1" type="noConversion"/>
  </si>
  <si>
    <t>SQXM3000-6805540</t>
    <phoneticPr fontId="1" type="noConversion"/>
  </si>
  <si>
    <t>副边调角器总成</t>
    <phoneticPr fontId="1" type="noConversion"/>
  </si>
  <si>
    <t>Q150B1025Q</t>
    <phoneticPr fontId="1" type="noConversion"/>
  </si>
  <si>
    <t>六角头螺栓</t>
    <phoneticPr fontId="1" type="noConversion"/>
  </si>
  <si>
    <t>18*31*17</t>
    <phoneticPr fontId="1" type="noConversion"/>
  </si>
  <si>
    <t>8</t>
    <phoneticPr fontId="1" type="noConversion"/>
  </si>
  <si>
    <t>20*2*20</t>
    <phoneticPr fontId="1" type="noConversion"/>
  </si>
  <si>
    <t>Q40310</t>
    <phoneticPr fontId="1" type="noConversion"/>
  </si>
  <si>
    <t>弹垫圈</t>
    <phoneticPr fontId="1" type="noConversion"/>
  </si>
  <si>
    <t>C</t>
    <phoneticPr fontId="1" type="noConversion"/>
  </si>
  <si>
    <t>20*3*20</t>
    <phoneticPr fontId="1" type="noConversion"/>
  </si>
  <si>
    <t>注塑件</t>
    <phoneticPr fontId="1" type="noConversion"/>
  </si>
  <si>
    <t>电泳</t>
    <phoneticPr fontId="1" type="noConversion"/>
  </si>
  <si>
    <t>SQX3000-6901100</t>
    <phoneticPr fontId="1" type="noConversion"/>
  </si>
  <si>
    <t>320*250*10</t>
    <phoneticPr fontId="1" type="noConversion"/>
  </si>
  <si>
    <t>50x50x15</t>
    <phoneticPr fontId="1" type="noConversion"/>
  </si>
  <si>
    <t>坐垫加热垫总成</t>
    <phoneticPr fontId="1" type="noConversion"/>
  </si>
  <si>
    <t>电器件</t>
    <phoneticPr fontId="1" type="noConversion"/>
  </si>
  <si>
    <t>405x210x2</t>
    <phoneticPr fontId="1" type="noConversion"/>
  </si>
  <si>
    <t>SHT0013487</t>
    <phoneticPr fontId="1" type="noConversion"/>
  </si>
  <si>
    <t>400*220*10</t>
    <phoneticPr fontId="1" type="noConversion"/>
  </si>
  <si>
    <t>SHT0013488</t>
    <phoneticPr fontId="1" type="noConversion"/>
  </si>
  <si>
    <t>靠背舒适性泡棉</t>
    <phoneticPr fontId="1" type="noConversion"/>
  </si>
  <si>
    <t>SHT0013540</t>
    <phoneticPr fontId="1" type="noConversion"/>
  </si>
  <si>
    <t>靠背舒适性海绵（打孔）</t>
    <phoneticPr fontId="1" type="noConversion"/>
  </si>
  <si>
    <t>250*300*10</t>
    <phoneticPr fontId="1" type="noConversion"/>
  </si>
  <si>
    <t>BEC0010093</t>
    <phoneticPr fontId="1" type="noConversion"/>
  </si>
  <si>
    <t>靠背加热垫总成</t>
    <phoneticPr fontId="1" type="noConversion"/>
  </si>
  <si>
    <t>BEC0010099</t>
    <phoneticPr fontId="1" type="noConversion"/>
  </si>
  <si>
    <t>398x240x2</t>
    <phoneticPr fontId="1" type="noConversion"/>
  </si>
  <si>
    <t>通风加热线束总成</t>
    <phoneticPr fontId="1" type="noConversion"/>
  </si>
  <si>
    <t>TX</t>
    <phoneticPr fontId="1" type="noConversion"/>
  </si>
  <si>
    <t>BEC0010039</t>
    <phoneticPr fontId="1" type="noConversion"/>
  </si>
  <si>
    <t>26x26x36</t>
    <phoneticPr fontId="1" type="noConversion"/>
  </si>
  <si>
    <t>高配底座模块化</t>
    <phoneticPr fontId="1" type="noConversion"/>
  </si>
  <si>
    <t>低配底座模块化</t>
    <phoneticPr fontId="1" type="noConversion"/>
  </si>
  <si>
    <t>SHT0014482</t>
    <phoneticPr fontId="1" type="noConversion"/>
  </si>
  <si>
    <t>SHT0014483</t>
    <phoneticPr fontId="1" type="noConversion"/>
  </si>
  <si>
    <t>调角器手柄</t>
    <phoneticPr fontId="1" type="noConversion"/>
  </si>
  <si>
    <r>
      <rPr>
        <sz val="11"/>
        <rFont val="宋体"/>
        <family val="3"/>
        <charset val="134"/>
        <scheme val="minor"/>
      </rPr>
      <t>1</t>
    </r>
    <r>
      <rPr>
        <sz val="11"/>
        <rFont val="宋体"/>
        <family val="3"/>
        <charset val="134"/>
      </rPr>
      <t>50*65*50</t>
    </r>
    <phoneticPr fontId="1" type="noConversion"/>
  </si>
  <si>
    <t>ABS+PC</t>
    <phoneticPr fontId="1" type="noConversion"/>
  </si>
  <si>
    <t>140*50*38</t>
    <phoneticPr fontId="1" type="noConversion"/>
  </si>
  <si>
    <t>装配总成件</t>
    <phoneticPr fontId="1" type="noConversion"/>
  </si>
  <si>
    <t>60*74*34</t>
    <phoneticPr fontId="1" type="noConversion"/>
  </si>
  <si>
    <t>变阻尼弹簧</t>
    <phoneticPr fontId="1" type="noConversion"/>
  </si>
  <si>
    <t>GB/T342
GB/T4357</t>
    <phoneticPr fontId="1" type="noConversion"/>
  </si>
  <si>
    <t>H5-6806004</t>
    <phoneticPr fontId="1" type="noConversion"/>
  </si>
  <si>
    <t>左侧罩壳（带气袋腰托）</t>
    <phoneticPr fontId="1" type="noConversion"/>
  </si>
  <si>
    <t>TP30</t>
    <phoneticPr fontId="1" type="noConversion"/>
  </si>
  <si>
    <t>556*240*125</t>
    <phoneticPr fontId="1" type="noConversion"/>
  </si>
  <si>
    <t>右侧罩壳</t>
    <phoneticPr fontId="1" type="noConversion"/>
  </si>
  <si>
    <t>560*240*195</t>
    <phoneticPr fontId="1" type="noConversion"/>
  </si>
  <si>
    <t>座垫前部罩壳</t>
    <phoneticPr fontId="1" type="noConversion"/>
  </si>
  <si>
    <t>328*75*58</t>
    <phoneticPr fontId="1" type="noConversion"/>
  </si>
  <si>
    <t>仰角调节手柄</t>
    <phoneticPr fontId="1" type="noConversion"/>
  </si>
  <si>
    <t>122*74*35</t>
    <phoneticPr fontId="1" type="noConversion"/>
  </si>
  <si>
    <t>SHT0011962</t>
    <phoneticPr fontId="1" type="noConversion"/>
  </si>
  <si>
    <t>总成件</t>
    <phoneticPr fontId="1" type="noConversion"/>
  </si>
  <si>
    <t>SHT0011967</t>
    <phoneticPr fontId="1" type="noConversion"/>
  </si>
  <si>
    <t>PA66</t>
    <phoneticPr fontId="1" type="noConversion"/>
  </si>
  <si>
    <t>4mm卡箍</t>
    <phoneticPr fontId="1" type="noConversion"/>
  </si>
  <si>
    <t>BPC0010012</t>
    <phoneticPr fontId="1" type="noConversion"/>
  </si>
  <si>
    <t>POM</t>
    <phoneticPr fontId="1" type="noConversion"/>
  </si>
  <si>
    <t>φ6.5*11.5</t>
    <phoneticPr fontId="1" type="noConversion"/>
  </si>
  <si>
    <t>气管卡扣（2*4mm）</t>
    <phoneticPr fontId="1" type="noConversion"/>
  </si>
  <si>
    <t>BCL0010006</t>
    <phoneticPr fontId="1" type="noConversion"/>
  </si>
  <si>
    <t>20*15*15</t>
    <phoneticPr fontId="1" type="noConversion"/>
  </si>
  <si>
    <t>黑锌</t>
    <phoneticPr fontId="1" type="noConversion"/>
  </si>
  <si>
    <t>大扁头盘头自攻钉</t>
    <phoneticPr fontId="1" type="noConversion"/>
  </si>
  <si>
    <t>ST4.2*13</t>
    <phoneticPr fontId="1" type="noConversion"/>
  </si>
  <si>
    <t>GB/T9074.18-1988</t>
    <phoneticPr fontId="1" type="noConversion"/>
  </si>
  <si>
    <t>C型钉</t>
    <phoneticPr fontId="1" type="noConversion"/>
  </si>
  <si>
    <t>镀锌</t>
    <phoneticPr fontId="1" type="noConversion"/>
  </si>
  <si>
    <t>34</t>
    <phoneticPr fontId="1" type="noConversion"/>
  </si>
  <si>
    <t>座椅标识</t>
    <phoneticPr fontId="1" type="noConversion"/>
  </si>
  <si>
    <t>1</t>
    <phoneticPr fontId="1" type="noConversion"/>
  </si>
  <si>
    <t>15G100P</t>
    <phoneticPr fontId="1" type="noConversion"/>
  </si>
  <si>
    <t>扁圆头开口抽芯铆钉</t>
    <phoneticPr fontId="1" type="noConversion"/>
  </si>
  <si>
    <t>2</t>
    <phoneticPr fontId="1" type="noConversion"/>
  </si>
  <si>
    <t>高配</t>
    <phoneticPr fontId="1" type="noConversion"/>
  </si>
  <si>
    <t>Ea</t>
    <phoneticPr fontId="1" type="noConversion"/>
  </si>
  <si>
    <t>黑色</t>
    <phoneticPr fontId="1" type="noConversion"/>
  </si>
  <si>
    <t>H4A-6806003</t>
    <phoneticPr fontId="1" type="noConversion"/>
  </si>
  <si>
    <t>SHT0010745</t>
    <phoneticPr fontId="1" type="noConversion"/>
  </si>
  <si>
    <t>安全带锁扣总成</t>
    <phoneticPr fontId="1" type="noConversion"/>
  </si>
  <si>
    <r>
      <t>SHT001</t>
    </r>
    <r>
      <rPr>
        <sz val="10"/>
        <color indexed="8"/>
        <rFont val="宋体"/>
        <family val="3"/>
        <charset val="134"/>
      </rPr>
      <t>1257</t>
    </r>
    <phoneticPr fontId="1" type="noConversion"/>
  </si>
  <si>
    <t>A</t>
    <phoneticPr fontId="1" type="noConversion"/>
  </si>
  <si>
    <t>Ea</t>
    <phoneticPr fontId="1" type="noConversion"/>
  </si>
  <si>
    <t>J6L</t>
    <phoneticPr fontId="1" type="noConversion"/>
  </si>
  <si>
    <t>驾驶员座椅总成</t>
    <phoneticPr fontId="1" type="noConversion"/>
  </si>
  <si>
    <t>低配</t>
    <phoneticPr fontId="1" type="noConversion"/>
  </si>
  <si>
    <t>Ea</t>
    <phoneticPr fontId="1" type="noConversion"/>
  </si>
  <si>
    <t>TX</t>
    <phoneticPr fontId="1" type="noConversion"/>
  </si>
  <si>
    <t>SHT0012305</t>
    <phoneticPr fontId="1" type="noConversion"/>
  </si>
  <si>
    <t>L5000</t>
    <phoneticPr fontId="1" type="noConversion"/>
  </si>
  <si>
    <t>靠背骨架焊接总成</t>
    <phoneticPr fontId="1" type="noConversion"/>
  </si>
  <si>
    <t>1.0高头枕，不带安全带，机械腰脱、无扶手</t>
    <phoneticPr fontId="1" type="noConversion"/>
  </si>
  <si>
    <t>SHT0014486</t>
    <phoneticPr fontId="1" type="noConversion"/>
  </si>
  <si>
    <t>驾驶员靠背面套总成</t>
    <phoneticPr fontId="1" type="noConversion"/>
  </si>
  <si>
    <t>SHT0014487</t>
    <phoneticPr fontId="1" type="noConversion"/>
  </si>
  <si>
    <t>驾驶员靠背面套总成</t>
    <phoneticPr fontId="1" type="noConversion"/>
  </si>
  <si>
    <t>480*610*180</t>
    <phoneticPr fontId="1" type="noConversion"/>
  </si>
  <si>
    <t>SHT0012992</t>
    <phoneticPr fontId="1" type="noConversion"/>
  </si>
  <si>
    <t>H4681010730A0</t>
    <phoneticPr fontId="1" type="noConversion"/>
  </si>
  <si>
    <t>腰靠调节手柄</t>
    <phoneticPr fontId="1" type="noConversion"/>
  </si>
  <si>
    <t>ABS</t>
    <phoneticPr fontId="1" type="noConversion"/>
  </si>
  <si>
    <t>H4</t>
    <phoneticPr fontId="1" type="noConversion"/>
  </si>
  <si>
    <t>H4681010720A1</t>
    <phoneticPr fontId="1" type="noConversion"/>
  </si>
  <si>
    <t>腰托总成</t>
    <phoneticPr fontId="1" type="noConversion"/>
  </si>
  <si>
    <t>总成件</t>
    <phoneticPr fontId="1" type="noConversion"/>
  </si>
  <si>
    <t>Q2204216</t>
    <phoneticPr fontId="1" type="noConversion"/>
  </si>
  <si>
    <t>自攻螺钉</t>
    <phoneticPr fontId="1" type="noConversion"/>
  </si>
  <si>
    <t>X3000</t>
    <phoneticPr fontId="1" type="noConversion"/>
  </si>
  <si>
    <t>气袋腰拖总成</t>
    <phoneticPr fontId="1" type="noConversion"/>
  </si>
  <si>
    <t>260*250*8</t>
    <phoneticPr fontId="1" type="noConversion"/>
  </si>
  <si>
    <t>靠背通风3D网格</t>
    <phoneticPr fontId="1" type="noConversion"/>
  </si>
  <si>
    <t>靠背风扇(含罩壳)</t>
    <phoneticPr fontId="1" type="noConversion"/>
  </si>
  <si>
    <t>SHT0013338</t>
    <phoneticPr fontId="1" type="noConversion"/>
  </si>
  <si>
    <t>主边调角器总成</t>
    <phoneticPr fontId="1" type="noConversion"/>
  </si>
  <si>
    <t>186*128*39</t>
    <phoneticPr fontId="1" type="noConversion"/>
  </si>
  <si>
    <t>Q40110</t>
    <phoneticPr fontId="1" type="noConversion"/>
  </si>
  <si>
    <t>平垫圈</t>
    <phoneticPr fontId="1" type="noConversion"/>
  </si>
  <si>
    <t>M3000S</t>
    <phoneticPr fontId="1" type="noConversion"/>
  </si>
  <si>
    <t>SHT0012366</t>
    <phoneticPr fontId="1" type="noConversion"/>
  </si>
  <si>
    <t>主驾驶座垫泡沫总成（通风）</t>
    <phoneticPr fontId="1" type="noConversion"/>
  </si>
  <si>
    <t>495*540*130</t>
    <phoneticPr fontId="1" type="noConversion"/>
  </si>
  <si>
    <t>延伸座盆总成</t>
    <phoneticPr fontId="1" type="noConversion"/>
  </si>
  <si>
    <t>SHT0013524</t>
    <phoneticPr fontId="1" type="noConversion"/>
  </si>
  <si>
    <t>座垫通风3D网格</t>
    <phoneticPr fontId="1" type="noConversion"/>
  </si>
  <si>
    <t>BEC0010094</t>
    <phoneticPr fontId="1" type="noConversion"/>
  </si>
  <si>
    <t>坐垫风扇(含罩壳)</t>
    <phoneticPr fontId="1" type="noConversion"/>
  </si>
  <si>
    <t>BEC0010098</t>
    <phoneticPr fontId="1" type="noConversion"/>
  </si>
  <si>
    <t>通风加热控制器ECU</t>
    <phoneticPr fontId="1" type="noConversion"/>
  </si>
  <si>
    <t>80x47x38</t>
    <phoneticPr fontId="1" type="noConversion"/>
  </si>
  <si>
    <t>2.2、可变阻尼、带坐垫延伸、不带安全带、±5°</t>
    <phoneticPr fontId="1" type="noConversion"/>
  </si>
  <si>
    <t>P22</t>
    <phoneticPr fontId="1" type="noConversion"/>
  </si>
  <si>
    <t>SHT0013272</t>
    <phoneticPr fontId="1" type="noConversion"/>
  </si>
  <si>
    <t>升降调节机构总成</t>
    <phoneticPr fontId="1" type="noConversion"/>
  </si>
  <si>
    <t>皮纹</t>
    <phoneticPr fontId="1" type="noConversion"/>
  </si>
  <si>
    <t>SHT0012958</t>
    <phoneticPr fontId="1" type="noConversion"/>
  </si>
  <si>
    <t>阻尼器调节机构</t>
    <phoneticPr fontId="1" type="noConversion"/>
  </si>
  <si>
    <t>弹簧钢</t>
    <phoneticPr fontId="1" type="noConversion"/>
  </si>
  <si>
    <t>8*8*31</t>
    <phoneticPr fontId="1" type="noConversion"/>
  </si>
  <si>
    <t>不带安全带、带气动腰托、带通风加热</t>
    <phoneticPr fontId="1" type="noConversion"/>
  </si>
  <si>
    <t>SHT0011961</t>
    <phoneticPr fontId="1" type="noConversion"/>
  </si>
  <si>
    <t>H5</t>
    <phoneticPr fontId="1" type="noConversion"/>
  </si>
  <si>
    <t>座盆延伸手柄</t>
    <phoneticPr fontId="1" type="noConversion"/>
  </si>
  <si>
    <t>SHT0011977</t>
    <phoneticPr fontId="1" type="noConversion"/>
  </si>
  <si>
    <t>加热底座</t>
    <phoneticPr fontId="1" type="noConversion"/>
  </si>
  <si>
    <t>B27</t>
    <phoneticPr fontId="1" type="noConversion"/>
  </si>
  <si>
    <t>管件</t>
    <phoneticPr fontId="1" type="noConversion"/>
  </si>
  <si>
    <t>SHT0014477</t>
    <phoneticPr fontId="1" type="noConversion"/>
  </si>
  <si>
    <t>底座焊接总成</t>
    <phoneticPr fontId="1" type="noConversion"/>
  </si>
  <si>
    <t>348*108*350</t>
    <phoneticPr fontId="1" type="noConversion"/>
  </si>
  <si>
    <t>SHT0014478</t>
    <phoneticPr fontId="1" type="noConversion"/>
  </si>
  <si>
    <t>底座前板</t>
    <phoneticPr fontId="1" type="noConversion"/>
  </si>
  <si>
    <t>10*350*78</t>
    <phoneticPr fontId="1" type="noConversion"/>
  </si>
  <si>
    <t>SHT0014479</t>
    <phoneticPr fontId="1" type="noConversion"/>
  </si>
  <si>
    <t>底座后板</t>
    <phoneticPr fontId="1" type="noConversion"/>
  </si>
  <si>
    <t>12*309*32</t>
    <phoneticPr fontId="1" type="noConversion"/>
  </si>
  <si>
    <t>SHT0014480</t>
    <phoneticPr fontId="1" type="noConversion"/>
  </si>
  <si>
    <t>底座左板</t>
    <phoneticPr fontId="1" type="noConversion"/>
  </si>
  <si>
    <t>348*108*85</t>
    <phoneticPr fontId="1" type="noConversion"/>
  </si>
  <si>
    <t>SHT0014481</t>
    <phoneticPr fontId="1" type="noConversion"/>
  </si>
  <si>
    <t>底座右板</t>
    <phoneticPr fontId="1" type="noConversion"/>
  </si>
  <si>
    <t>PP</t>
    <phoneticPr fontId="1" type="noConversion"/>
  </si>
  <si>
    <t>56*16*0.3</t>
    <phoneticPr fontId="1" type="noConversion"/>
  </si>
  <si>
    <t>J6L</t>
    <phoneticPr fontId="1" type="noConversion"/>
  </si>
  <si>
    <t>——</t>
    <phoneticPr fontId="1" type="noConversion"/>
  </si>
  <si>
    <t>L5000</t>
    <phoneticPr fontId="1" type="noConversion"/>
  </si>
  <si>
    <t>P21</t>
    <phoneticPr fontId="1" type="noConversion"/>
  </si>
  <si>
    <r>
      <t>K</t>
    </r>
    <r>
      <rPr>
        <sz val="14"/>
        <color indexed="0"/>
        <rFont val="宋体"/>
        <family val="3"/>
        <charset val="134"/>
      </rPr>
      <t>TZJ6-6</t>
    </r>
    <phoneticPr fontId="1" type="noConversion"/>
  </si>
  <si>
    <t>SHT0014476</t>
    <phoneticPr fontId="1" type="noConversion"/>
  </si>
  <si>
    <t>驾驶员座椅总成</t>
    <phoneticPr fontId="1" type="noConversion"/>
  </si>
  <si>
    <t>两气袋</t>
    <phoneticPr fontId="1" type="noConversion"/>
  </si>
  <si>
    <t>两个风扇</t>
    <phoneticPr fontId="1" type="noConversion"/>
  </si>
  <si>
    <t>9档</t>
    <phoneticPr fontId="1" type="noConversion"/>
  </si>
  <si>
    <t>10档</t>
    <phoneticPr fontId="1" type="noConversion"/>
  </si>
  <si>
    <t>带锁扣</t>
    <phoneticPr fontId="1" type="noConversion"/>
  </si>
  <si>
    <t>A</t>
    <phoneticPr fontId="1" type="noConversion"/>
  </si>
  <si>
    <t>靠背骨架焊接总成</t>
    <phoneticPr fontId="1" type="noConversion"/>
  </si>
  <si>
    <t>ASSY</t>
  </si>
  <si>
    <t>ASSY</t>
    <phoneticPr fontId="1" type="noConversion"/>
  </si>
  <si>
    <t>装配总成</t>
    <phoneticPr fontId="1" type="noConversion"/>
  </si>
  <si>
    <t>焊接总成件</t>
    <phoneticPr fontId="1" type="noConversion"/>
  </si>
  <si>
    <t>缝纫总成</t>
    <phoneticPr fontId="1" type="noConversion"/>
  </si>
  <si>
    <t>注塑件</t>
    <phoneticPr fontId="1" type="noConversion"/>
  </si>
  <si>
    <t>分总成</t>
    <phoneticPr fontId="1" type="noConversion"/>
  </si>
  <si>
    <t>缝纫总成件</t>
    <phoneticPr fontId="1" type="noConversion"/>
  </si>
  <si>
    <t>分总成</t>
    <phoneticPr fontId="1" type="noConversion"/>
  </si>
  <si>
    <t>冲压件</t>
    <phoneticPr fontId="1" type="noConversion"/>
  </si>
  <si>
    <t>调角器左罩壳</t>
    <phoneticPr fontId="1" type="noConversion"/>
  </si>
  <si>
    <t>调角器右罩壳</t>
    <phoneticPr fontId="1" type="noConversion"/>
  </si>
  <si>
    <t>座垫前部罩壳</t>
    <phoneticPr fontId="1" type="noConversion"/>
  </si>
  <si>
    <t>调角器手柄</t>
    <phoneticPr fontId="1" type="noConversion"/>
  </si>
  <si>
    <t>升降调节开关总成</t>
    <phoneticPr fontId="1" type="noConversion"/>
  </si>
  <si>
    <t>H3S升级</t>
    <phoneticPr fontId="1" type="noConversion"/>
  </si>
  <si>
    <t>SHT0012990</t>
    <phoneticPr fontId="1" type="noConversion"/>
  </si>
  <si>
    <t>M3000-H</t>
    <phoneticPr fontId="1" type="noConversion"/>
  </si>
  <si>
    <t>SQXM3000-6805530</t>
    <phoneticPr fontId="1" type="noConversion"/>
  </si>
  <si>
    <t>主边调角器总成</t>
    <phoneticPr fontId="1" type="noConversion"/>
  </si>
  <si>
    <t>匹配P22手柄</t>
    <phoneticPr fontId="1" type="noConversion"/>
  </si>
  <si>
    <t>匹配P21手柄</t>
    <phoneticPr fontId="1" type="noConversion"/>
  </si>
  <si>
    <t>H5-6806002</t>
    <phoneticPr fontId="1" type="noConversion"/>
  </si>
  <si>
    <t>SHT0014470</t>
    <phoneticPr fontId="1" type="noConversion"/>
  </si>
  <si>
    <t>SHT0014002</t>
    <phoneticPr fontId="1" type="noConversion"/>
  </si>
  <si>
    <t>SHT0010982</t>
    <phoneticPr fontId="1" type="noConversion"/>
  </si>
  <si>
    <t>GB/T 13681-1992</t>
    <phoneticPr fontId="1" type="noConversion"/>
  </si>
  <si>
    <t>焊接六角螺母</t>
    <phoneticPr fontId="1" type="noConversion"/>
  </si>
  <si>
    <t>圆头割尾自攻钉</t>
    <phoneticPr fontId="2" type="noConversion"/>
  </si>
  <si>
    <t>固定升降、阻尼手柄</t>
    <phoneticPr fontId="2" type="noConversion"/>
  </si>
  <si>
    <t>4.8*13</t>
    <phoneticPr fontId="1" type="noConversion"/>
  </si>
  <si>
    <t>SHT0011964</t>
    <phoneticPr fontId="1" type="noConversion"/>
  </si>
  <si>
    <t>X3000</t>
    <phoneticPr fontId="1" type="noConversion"/>
  </si>
  <si>
    <t>SHT0014497</t>
    <phoneticPr fontId="1" type="noConversion"/>
  </si>
  <si>
    <t>坐垫面套总成</t>
    <phoneticPr fontId="1" type="noConversion"/>
  </si>
  <si>
    <t>SHT0014499</t>
    <phoneticPr fontId="1" type="noConversion"/>
  </si>
  <si>
    <t>BBV3-6805200</t>
    <phoneticPr fontId="1" type="noConversion"/>
  </si>
  <si>
    <t>驾驶员滑轨总成</t>
    <phoneticPr fontId="1" type="noConversion"/>
  </si>
  <si>
    <t>475*257*48</t>
    <phoneticPr fontId="1" type="noConversion"/>
  </si>
  <si>
    <t>前座总成</t>
    <phoneticPr fontId="2" type="noConversion"/>
  </si>
  <si>
    <t>SHT0012447</t>
    <phoneticPr fontId="1" type="noConversion"/>
  </si>
  <si>
    <t>SHT0014520</t>
    <phoneticPr fontId="1" type="noConversion"/>
  </si>
  <si>
    <t>SHT0014522</t>
    <phoneticPr fontId="1" type="noConversion"/>
  </si>
  <si>
    <t>SHT0014523</t>
    <phoneticPr fontId="1" type="noConversion"/>
  </si>
  <si>
    <t>SHT0014524</t>
    <phoneticPr fontId="1" type="noConversion"/>
  </si>
  <si>
    <t>SHT0014526</t>
    <phoneticPr fontId="1" type="noConversion"/>
  </si>
  <si>
    <t>SHT0014527</t>
    <phoneticPr fontId="2" type="noConversion"/>
  </si>
  <si>
    <t>SHT0014475（6800010EH13-C00）</t>
    <phoneticPr fontId="1" type="noConversion"/>
  </si>
  <si>
    <t>SHT0014476（6800010DH13-C00）</t>
    <phoneticPr fontId="1" type="noConversion"/>
  </si>
  <si>
    <t>6900010BH13-C00</t>
    <phoneticPr fontId="1" type="noConversion"/>
  </si>
  <si>
    <t>面料差异</t>
    <phoneticPr fontId="1" type="noConversion"/>
  </si>
  <si>
    <t>前座总成</t>
    <phoneticPr fontId="1" type="noConversion"/>
  </si>
  <si>
    <t>6800010EH13-C00</t>
    <phoneticPr fontId="1" type="noConversion"/>
  </si>
  <si>
    <t>6800010DH13-C00</t>
    <phoneticPr fontId="1" type="noConversion"/>
  </si>
  <si>
    <t>SHT0014568</t>
    <phoneticPr fontId="1" type="noConversion"/>
  </si>
  <si>
    <t>6900010AH13-C00</t>
    <phoneticPr fontId="1" type="noConversion"/>
  </si>
  <si>
    <t>高配</t>
    <phoneticPr fontId="1" type="noConversion"/>
  </si>
  <si>
    <t>低配</t>
    <phoneticPr fontId="1" type="noConversion"/>
  </si>
  <si>
    <t>SHT0014568</t>
    <phoneticPr fontId="2" type="noConversion"/>
  </si>
  <si>
    <t>6900010BH13-C00（SHT0014470）</t>
    <phoneticPr fontId="1" type="noConversion"/>
  </si>
  <si>
    <t>1.0高头枕，不带安全带，气动腰托</t>
    <phoneticPr fontId="1" type="noConversion"/>
  </si>
  <si>
    <t>SHT0012178</t>
    <phoneticPr fontId="1" type="noConversion"/>
  </si>
  <si>
    <t>M3000S</t>
  </si>
  <si>
    <t>6×10mm</t>
    <phoneticPr fontId="1" type="noConversion"/>
  </si>
  <si>
    <t>SHT0014566</t>
    <phoneticPr fontId="1" type="noConversion"/>
  </si>
  <si>
    <t>SHT0014567</t>
    <phoneticPr fontId="1" type="noConversion"/>
  </si>
  <si>
    <t>SHT0014561</t>
    <phoneticPr fontId="1" type="noConversion"/>
  </si>
  <si>
    <t>SHT0014562</t>
  </si>
  <si>
    <t>调角器左罩壳</t>
    <phoneticPr fontId="1" type="noConversion"/>
  </si>
  <si>
    <t>阻尼堵盖</t>
    <phoneticPr fontId="1" type="noConversion"/>
  </si>
  <si>
    <t>J6L</t>
    <phoneticPr fontId="1" type="noConversion"/>
  </si>
  <si>
    <t>X3000</t>
    <phoneticPr fontId="2" type="noConversion"/>
  </si>
  <si>
    <t>Q43640</t>
    <phoneticPr fontId="2" type="noConversion"/>
  </si>
  <si>
    <t>开口挡圈</t>
    <phoneticPr fontId="2" type="noConversion"/>
  </si>
  <si>
    <t>标准件</t>
    <phoneticPr fontId="2" type="noConversion"/>
  </si>
  <si>
    <t>⌀4</t>
    <phoneticPr fontId="2" type="noConversion"/>
  </si>
  <si>
    <t>8*8*1</t>
    <phoneticPr fontId="2" type="noConversion"/>
  </si>
  <si>
    <t>PVC+超纤，通风、无安全带</t>
    <phoneticPr fontId="1" type="noConversion"/>
  </si>
  <si>
    <t>机械腰托、无安全带、无扶手</t>
    <phoneticPr fontId="1" type="noConversion"/>
  </si>
  <si>
    <t>固定腰托手轮</t>
    <phoneticPr fontId="1" type="noConversion"/>
  </si>
  <si>
    <t>四孔+丝印标识</t>
    <phoneticPr fontId="1" type="noConversion"/>
  </si>
  <si>
    <t>2.1C</t>
    <phoneticPr fontId="1" type="noConversion"/>
  </si>
  <si>
    <t>四孔腰托气阀（图案标识）</t>
    <phoneticPr fontId="1" type="noConversion"/>
  </si>
  <si>
    <t>SHT0014570</t>
    <phoneticPr fontId="1" type="noConversion"/>
  </si>
  <si>
    <t>PP303</t>
    <phoneticPr fontId="1" type="noConversion"/>
  </si>
  <si>
    <t>ST4.2*16</t>
    <phoneticPr fontId="1" type="noConversion"/>
  </si>
  <si>
    <t>SHT0010520</t>
    <phoneticPr fontId="1" type="noConversion"/>
  </si>
  <si>
    <r>
      <rPr>
        <sz val="16"/>
        <color theme="1"/>
        <rFont val="宋体"/>
        <family val="3"/>
        <charset val="134"/>
      </rPr>
      <t>设计</t>
    </r>
    <r>
      <rPr>
        <sz val="16"/>
        <color theme="1"/>
        <rFont val="Arial"/>
        <family val="2"/>
      </rPr>
      <t>:</t>
    </r>
    <phoneticPr fontId="2" type="noConversion"/>
  </si>
  <si>
    <r>
      <rPr>
        <sz val="16"/>
        <color theme="1"/>
        <rFont val="宋体"/>
        <family val="3"/>
        <charset val="134"/>
      </rPr>
      <t>零件描述</t>
    </r>
    <phoneticPr fontId="2" type="noConversion"/>
  </si>
  <si>
    <r>
      <rPr>
        <sz val="16"/>
        <color theme="1"/>
        <rFont val="宋体"/>
        <family val="3"/>
        <charset val="134"/>
      </rPr>
      <t>图纸号</t>
    </r>
    <phoneticPr fontId="2" type="noConversion"/>
  </si>
  <si>
    <r>
      <rPr>
        <sz val="16"/>
        <color theme="1"/>
        <rFont val="宋体"/>
        <family val="3"/>
        <charset val="134"/>
      </rPr>
      <t>图纸版本</t>
    </r>
    <phoneticPr fontId="2" type="noConversion"/>
  </si>
  <si>
    <r>
      <rPr>
        <sz val="16"/>
        <color theme="1"/>
        <rFont val="宋体"/>
        <family val="3"/>
        <charset val="134"/>
      </rPr>
      <t>沿用件</t>
    </r>
    <r>
      <rPr>
        <sz val="16"/>
        <color theme="1"/>
        <rFont val="Arial"/>
        <family val="2"/>
      </rPr>
      <t xml:space="preserve">            Y/N</t>
    </r>
    <phoneticPr fontId="2" type="noConversion"/>
  </si>
  <si>
    <r>
      <rPr>
        <sz val="16"/>
        <color theme="1"/>
        <rFont val="宋体"/>
        <family val="3"/>
        <charset val="134"/>
      </rPr>
      <t>零件类别</t>
    </r>
    <phoneticPr fontId="2" type="noConversion"/>
  </si>
  <si>
    <r>
      <rPr>
        <sz val="16"/>
        <color theme="1"/>
        <rFont val="宋体"/>
        <family val="3"/>
        <charset val="134"/>
      </rPr>
      <t>备注</t>
    </r>
    <phoneticPr fontId="2" type="noConversion"/>
  </si>
  <si>
    <t>Φ=0.7</t>
    <phoneticPr fontId="1" type="noConversion"/>
  </si>
  <si>
    <t>55kg/m³</t>
    <phoneticPr fontId="1" type="noConversion"/>
  </si>
  <si>
    <t>50kg/m³</t>
    <phoneticPr fontId="1" type="noConversion"/>
  </si>
  <si>
    <t>600*523*1200</t>
    <phoneticPr fontId="1" type="noConversion"/>
  </si>
  <si>
    <r>
      <rPr>
        <sz val="14"/>
        <rFont val="宋体"/>
        <family val="3"/>
        <charset val="134"/>
      </rPr>
      <t>495*540*130</t>
    </r>
    <phoneticPr fontId="1" type="noConversion"/>
  </si>
  <si>
    <t>以下空白</t>
    <phoneticPr fontId="1" type="noConversion"/>
  </si>
  <si>
    <t>6900010AH13-C00（SHT0014568）</t>
    <phoneticPr fontId="1" type="noConversion"/>
  </si>
  <si>
    <t>靠背调节、安全带锁扣、PVC+超纤</t>
    <phoneticPr fontId="2" type="noConversion"/>
  </si>
  <si>
    <t>6900010BH13-C00</t>
    <phoneticPr fontId="2" type="noConversion"/>
  </si>
  <si>
    <t>高配</t>
    <phoneticPr fontId="2" type="noConversion"/>
  </si>
  <si>
    <t>低配</t>
    <phoneticPr fontId="2" type="noConversion"/>
  </si>
  <si>
    <t>6900010AH13-C00</t>
    <phoneticPr fontId="2" type="noConversion"/>
  </si>
  <si>
    <t>SHT0014558</t>
    <phoneticPr fontId="2" type="noConversion"/>
  </si>
  <si>
    <t>副驾驶员靠背PVC总成</t>
    <phoneticPr fontId="2" type="noConversion"/>
  </si>
  <si>
    <t>副驾驶员靠背织物总成</t>
    <phoneticPr fontId="2" type="noConversion"/>
  </si>
  <si>
    <r>
      <t>解放自卸车新开件清单-</t>
    </r>
    <r>
      <rPr>
        <b/>
        <sz val="12"/>
        <color theme="1"/>
        <rFont val="宋体"/>
        <family val="3"/>
        <charset val="134"/>
      </rPr>
      <t>20220421</t>
    </r>
    <phoneticPr fontId="1" type="noConversion"/>
  </si>
  <si>
    <t>裁
决</t>
    <phoneticPr fontId="1" type="noConversion"/>
  </si>
  <si>
    <t>项目名称</t>
    <phoneticPr fontId="1" type="noConversion"/>
  </si>
  <si>
    <t>解放自卸车</t>
    <phoneticPr fontId="2" type="noConversion"/>
  </si>
  <si>
    <t>项目代码</t>
    <phoneticPr fontId="1" type="noConversion"/>
  </si>
  <si>
    <t>项目号：ZY2235</t>
    <phoneticPr fontId="2" type="noConversion"/>
  </si>
  <si>
    <t>客户名称</t>
    <phoneticPr fontId="1" type="noConversion"/>
  </si>
  <si>
    <t>一汽解放</t>
    <phoneticPr fontId="2" type="noConversion"/>
  </si>
  <si>
    <t>版本</t>
    <phoneticPr fontId="1" type="noConversion"/>
  </si>
  <si>
    <t>顺序号</t>
    <phoneticPr fontId="1" type="noConversion"/>
  </si>
  <si>
    <t>状态</t>
    <phoneticPr fontId="1" type="noConversion"/>
  </si>
  <si>
    <t>旧零件号参考</t>
    <phoneticPr fontId="2" type="noConversion"/>
  </si>
  <si>
    <t>中文名称</t>
    <phoneticPr fontId="2" type="noConversion"/>
  </si>
  <si>
    <t>材料/规格</t>
    <phoneticPr fontId="2" type="noConversion"/>
  </si>
  <si>
    <t>新开件</t>
    <phoneticPr fontId="1" type="noConversion"/>
  </si>
  <si>
    <t>SHT0014486</t>
    <phoneticPr fontId="2" type="noConversion"/>
  </si>
  <si>
    <t>司机靠背PVC面套总成</t>
    <phoneticPr fontId="2" type="noConversion"/>
  </si>
  <si>
    <t>PQQ0001-K5A1/黑色打孔超纤4MM；PAQ0002-K8A1-PVC-4MM</t>
    <phoneticPr fontId="2" type="noConversion"/>
  </si>
  <si>
    <t>SHT0014497</t>
    <phoneticPr fontId="2" type="noConversion"/>
  </si>
  <si>
    <t>司机坐垫PVC面套总成</t>
    <phoneticPr fontId="2" type="noConversion"/>
  </si>
  <si>
    <t>副司机靠背PVC面套总成</t>
    <phoneticPr fontId="2" type="noConversion"/>
  </si>
  <si>
    <t>副司机坐垫PVC面套总成</t>
    <phoneticPr fontId="2" type="noConversion"/>
  </si>
  <si>
    <t>SHT0014487</t>
    <phoneticPr fontId="2" type="noConversion"/>
  </si>
  <si>
    <t>司机靠背织物面套总成</t>
    <phoneticPr fontId="2" type="noConversion"/>
  </si>
  <si>
    <t>FDVQ0428BK0H1-织物黑色压花3MM；FDVQ0304BK0A1-织物3MM黑色</t>
    <phoneticPr fontId="2" type="noConversion"/>
  </si>
  <si>
    <t>SHT0014499</t>
    <phoneticPr fontId="2" type="noConversion"/>
  </si>
  <si>
    <t>司机坐垫织物面套总成</t>
    <phoneticPr fontId="2" type="noConversion"/>
  </si>
  <si>
    <t>副司机靠背织物面套总成</t>
    <phoneticPr fontId="2" type="noConversion"/>
  </si>
  <si>
    <t>SHT0014559</t>
    <phoneticPr fontId="2" type="noConversion"/>
  </si>
  <si>
    <t>副司机坐垫织物面套总成</t>
    <phoneticPr fontId="2" type="noConversion"/>
  </si>
  <si>
    <t>SHT0014477</t>
    <phoneticPr fontId="2" type="noConversion"/>
  </si>
  <si>
    <t>底座焊接总成</t>
    <phoneticPr fontId="2" type="noConversion"/>
  </si>
  <si>
    <t>黑色电泳</t>
    <phoneticPr fontId="2" type="noConversion"/>
  </si>
  <si>
    <t>SHT0014478</t>
    <phoneticPr fontId="2" type="noConversion"/>
  </si>
  <si>
    <t>底座前板</t>
    <phoneticPr fontId="2" type="noConversion"/>
  </si>
  <si>
    <t>SPFC590/t=3</t>
    <phoneticPr fontId="2" type="noConversion"/>
  </si>
  <si>
    <t>SHT0014479</t>
    <phoneticPr fontId="2" type="noConversion"/>
  </si>
  <si>
    <t>底座后板</t>
    <phoneticPr fontId="2" type="noConversion"/>
  </si>
  <si>
    <t>SHT0014480</t>
    <phoneticPr fontId="2" type="noConversion"/>
  </si>
  <si>
    <t>底座左板</t>
    <phoneticPr fontId="2" type="noConversion"/>
  </si>
  <si>
    <t>SHT0014481</t>
    <phoneticPr fontId="2" type="noConversion"/>
  </si>
  <si>
    <t>底座右板</t>
    <phoneticPr fontId="2" type="noConversion"/>
  </si>
  <si>
    <t>SHT0014467</t>
    <phoneticPr fontId="2" type="noConversion"/>
  </si>
  <si>
    <t>SHT0014468</t>
    <phoneticPr fontId="2" type="noConversion"/>
  </si>
  <si>
    <t>SHT0014469</t>
    <phoneticPr fontId="2" type="noConversion"/>
  </si>
  <si>
    <r>
      <rPr>
        <sz val="11"/>
        <color theme="1"/>
        <rFont val="宋体"/>
        <family val="2"/>
        <charset val="134"/>
      </rPr>
      <t>表单</t>
    </r>
    <r>
      <rPr>
        <sz val="11"/>
        <color theme="1"/>
        <rFont val="Arial"/>
        <family val="2"/>
      </rPr>
      <t xml:space="preserve">NO.GR-61-00-210(A/O)                                                                                                                               </t>
    </r>
    <r>
      <rPr>
        <sz val="11"/>
        <color theme="1"/>
        <rFont val="宋体"/>
        <family val="2"/>
        <charset val="134"/>
      </rPr>
      <t>光华荣昌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A4(210mm×297mm)       </t>
    </r>
    <phoneticPr fontId="1" type="noConversion"/>
  </si>
  <si>
    <t>副驾驶坐垫织物面套总成</t>
    <phoneticPr fontId="2" type="noConversion"/>
  </si>
  <si>
    <t>副驾驶坐垫PVC面套总成</t>
    <phoneticPr fontId="2" type="noConversion"/>
  </si>
  <si>
    <t>PVC+超纤</t>
    <phoneticPr fontId="2" type="noConversion"/>
  </si>
  <si>
    <t>C</t>
    <phoneticPr fontId="2" type="noConversion"/>
  </si>
  <si>
    <t>RC02-6802404-2</t>
  </si>
  <si>
    <t>左围框接头组件</t>
    <phoneticPr fontId="2" type="noConversion"/>
  </si>
  <si>
    <t>RC02 6802 404</t>
  </si>
  <si>
    <t>左围框接头</t>
  </si>
  <si>
    <t>Q370C10</t>
  </si>
  <si>
    <t>焊接六角螺母</t>
    <phoneticPr fontId="2" type="noConversion"/>
  </si>
  <si>
    <t>RC02-6802404-3</t>
  </si>
  <si>
    <t>右围框接头组件</t>
    <phoneticPr fontId="2" type="noConversion"/>
  </si>
  <si>
    <t>RC02 6802 404</t>
    <phoneticPr fontId="2" type="noConversion"/>
  </si>
  <si>
    <t>左围框接头</t>
    <phoneticPr fontId="2" type="noConversion"/>
  </si>
  <si>
    <t>SQXM3000-6901106</t>
    <phoneticPr fontId="2" type="noConversion"/>
  </si>
  <si>
    <t>围框</t>
  </si>
  <si>
    <t>SQXM3000-6901101</t>
    <phoneticPr fontId="2" type="noConversion"/>
  </si>
  <si>
    <t>安全带锁扣固定座</t>
    <phoneticPr fontId="2" type="noConversion"/>
  </si>
  <si>
    <t>H4681010216A0</t>
  </si>
  <si>
    <t>SQXM3000-6901107</t>
  </si>
  <si>
    <t>后横管</t>
  </si>
  <si>
    <t>SQXM3000-6901105</t>
  </si>
  <si>
    <t>上纵管</t>
  </si>
  <si>
    <t>RC02 6802 403</t>
  </si>
  <si>
    <t>前连接板</t>
  </si>
  <si>
    <t>塑料件固定钣金</t>
    <phoneticPr fontId="2" type="noConversion"/>
  </si>
  <si>
    <t>Ea</t>
    <phoneticPr fontId="2" type="noConversion"/>
  </si>
  <si>
    <t>B</t>
    <phoneticPr fontId="2" type="noConversion"/>
  </si>
  <si>
    <t>Q195</t>
    <phoneticPr fontId="2" type="noConversion"/>
  </si>
  <si>
    <t>45#</t>
    <phoneticPr fontId="2" type="noConversion"/>
  </si>
  <si>
    <t>t=5</t>
  </si>
  <si>
    <t>t=5</t>
    <phoneticPr fontId="2" type="noConversion"/>
  </si>
  <si>
    <t>t=3</t>
    <phoneticPr fontId="2" type="noConversion"/>
  </si>
  <si>
    <t>t=4</t>
    <phoneticPr fontId="2" type="noConversion"/>
  </si>
  <si>
    <t>t=2</t>
    <phoneticPr fontId="2" type="noConversion"/>
  </si>
  <si>
    <t>22*23*50</t>
    <phoneticPr fontId="2" type="noConversion"/>
  </si>
  <si>
    <t>20*55*4</t>
    <phoneticPr fontId="2" type="noConversion"/>
  </si>
  <si>
    <t>450*25*44</t>
    <phoneticPr fontId="2" type="noConversion"/>
  </si>
  <si>
    <t>25*366*25</t>
    <phoneticPr fontId="2" type="noConversion"/>
  </si>
  <si>
    <t>40*3*44</t>
    <phoneticPr fontId="2" type="noConversion"/>
  </si>
  <si>
    <t>25*17*25</t>
    <phoneticPr fontId="2" type="noConversion"/>
  </si>
  <si>
    <t>400*375*65</t>
    <phoneticPr fontId="2" type="noConversion"/>
  </si>
  <si>
    <t>109*5*47</t>
    <phoneticPr fontId="2" type="noConversion"/>
  </si>
  <si>
    <t>109*12*47</t>
    <phoneticPr fontId="2" type="noConversion"/>
  </si>
  <si>
    <t>SPFH590</t>
    <phoneticPr fontId="2" type="noConversion"/>
  </si>
  <si>
    <t>M4-6907009</t>
    <phoneticPr fontId="2" type="noConversion"/>
  </si>
  <si>
    <t>SHT0012340</t>
    <phoneticPr fontId="1" type="noConversion"/>
  </si>
  <si>
    <t>主驾驶座垫泡沫总成</t>
    <phoneticPr fontId="1" type="noConversion"/>
  </si>
  <si>
    <t>SHT0012959</t>
    <phoneticPr fontId="1" type="noConversion"/>
  </si>
  <si>
    <t>左侧罩壳</t>
    <phoneticPr fontId="1" type="noConversion"/>
  </si>
  <si>
    <t>（带气袋腰托、不带安全带）</t>
    <phoneticPr fontId="1" type="noConversion"/>
  </si>
  <si>
    <t>SHT0014525</t>
    <phoneticPr fontId="2" type="noConversion"/>
  </si>
  <si>
    <t>t=2</t>
    <phoneticPr fontId="1" type="noConversion"/>
  </si>
  <si>
    <t>SPFH590</t>
    <phoneticPr fontId="1" type="noConversion"/>
  </si>
  <si>
    <t>左板焊接总成</t>
    <phoneticPr fontId="1" type="noConversion"/>
  </si>
  <si>
    <t>右板焊接总成</t>
    <phoneticPr fontId="1" type="noConversion"/>
  </si>
  <si>
    <t>SPFH590/t=2</t>
    <phoneticPr fontId="2" type="noConversion"/>
  </si>
  <si>
    <t>SPFH590/t=2.5</t>
    <phoneticPr fontId="2" type="noConversion"/>
  </si>
  <si>
    <t>Q235/t=2.0</t>
    <phoneticPr fontId="2" type="noConversion"/>
  </si>
  <si>
    <t>BFA0010076</t>
    <phoneticPr fontId="2" type="noConversion"/>
  </si>
  <si>
    <t>SHT0000002</t>
    <phoneticPr fontId="1" type="noConversion"/>
  </si>
  <si>
    <t>SHT0014630</t>
    <phoneticPr fontId="2" type="noConversion"/>
  </si>
  <si>
    <t>BCL0010010</t>
    <phoneticPr fontId="1" type="noConversion"/>
  </si>
  <si>
    <t>四管夹</t>
    <phoneticPr fontId="1" type="noConversion"/>
  </si>
  <si>
    <t>新增</t>
    <phoneticPr fontId="1" type="noConversion"/>
  </si>
  <si>
    <t>替换原借用M3000S图号</t>
    <phoneticPr fontId="1" type="noConversion"/>
  </si>
  <si>
    <t>SHT0014521</t>
    <phoneticPr fontId="1" type="noConversion"/>
  </si>
  <si>
    <t>新增座盆安装螺钉</t>
    <phoneticPr fontId="1" type="noConversion"/>
  </si>
  <si>
    <t>Q2140612</t>
    <phoneticPr fontId="1" type="noConversion"/>
  </si>
  <si>
    <t>座盆固定螺钉</t>
    <phoneticPr fontId="1" type="noConversion"/>
  </si>
  <si>
    <t>H3</t>
    <phoneticPr fontId="1" type="noConversion"/>
  </si>
  <si>
    <t>EA</t>
    <phoneticPr fontId="1" type="noConversion"/>
  </si>
  <si>
    <t>M6*12</t>
    <phoneticPr fontId="1" type="noConversion"/>
  </si>
  <si>
    <t>1.0平台</t>
  </si>
  <si>
    <t>高配改为1个，低配改为1个</t>
    <phoneticPr fontId="1" type="noConversion"/>
  </si>
  <si>
    <t>高配改为3个，低配改为0个</t>
    <phoneticPr fontId="1" type="noConversion"/>
  </si>
  <si>
    <t>BFA0000004</t>
    <phoneticPr fontId="1" type="noConversion"/>
  </si>
  <si>
    <t>白色扎带</t>
    <phoneticPr fontId="1" type="noConversion"/>
  </si>
  <si>
    <t>钣金扎带</t>
    <phoneticPr fontId="1" type="noConversion"/>
  </si>
  <si>
    <t>BCL0010013</t>
    <phoneticPr fontId="1" type="noConversion"/>
  </si>
  <si>
    <t>H4681010095A0</t>
    <phoneticPr fontId="1" type="noConversion"/>
  </si>
  <si>
    <t>3.2×7</t>
    <phoneticPr fontId="1" type="noConversion"/>
  </si>
  <si>
    <t>图号更正，高配改为1个，低配改为1个</t>
    <phoneticPr fontId="1" type="noConversion"/>
  </si>
  <si>
    <t>图号更正，数量高配改为3个，低配改为1个</t>
    <phoneticPr fontId="1" type="noConversion"/>
  </si>
  <si>
    <t>新增</t>
    <phoneticPr fontId="1" type="noConversion"/>
  </si>
  <si>
    <t>图号变更。规格为3.2×7</t>
    <phoneticPr fontId="1" type="noConversion"/>
  </si>
  <si>
    <t>黑色</t>
    <phoneticPr fontId="1" type="noConversion"/>
  </si>
  <si>
    <t>白色</t>
    <phoneticPr fontId="1" type="noConversion"/>
  </si>
  <si>
    <t>Q2204213</t>
    <phoneticPr fontId="1" type="noConversion"/>
  </si>
  <si>
    <t>图号更正，高配改为3个，低配改为5个</t>
    <phoneticPr fontId="1" type="noConversion"/>
  </si>
  <si>
    <t>图号更正</t>
    <phoneticPr fontId="1" type="noConversion"/>
  </si>
  <si>
    <t>SHT0014695</t>
    <phoneticPr fontId="2" type="noConversion"/>
  </si>
  <si>
    <t>SHT0014696</t>
  </si>
  <si>
    <t>SHT0014697</t>
  </si>
  <si>
    <t>安全带锁扣总成（带报警）</t>
    <phoneticPr fontId="2" type="noConversion"/>
  </si>
  <si>
    <t>安全带锁扣总成（带报警、带通风加热）</t>
    <phoneticPr fontId="2" type="noConversion"/>
  </si>
  <si>
    <t>推荐厂家：重庆光大</t>
    <phoneticPr fontId="1" type="noConversion"/>
  </si>
  <si>
    <t>新开原因：:因现有匹配解放J6P车身的我司B27、D03座椅的安全带锁扣，在解放J6L座椅项目上装配我司P2.1罩壳和P2.2罩壳存在干涉问题。
1：更改罩壳更改会破坏造型面。需新开大罩壳模具。
2：安全带锁扣安装位置为2.0平台底座模块化。为我司平台产品。
综合以上原因，决策新开安全带锁扣。</t>
    <phoneticPr fontId="1" type="noConversion"/>
  </si>
  <si>
    <r>
      <t>解放自卸车新开件清单-</t>
    </r>
    <r>
      <rPr>
        <b/>
        <sz val="12"/>
        <color theme="1"/>
        <rFont val="宋体"/>
        <family val="3"/>
        <charset val="134"/>
      </rPr>
      <t>20220519</t>
    </r>
    <phoneticPr fontId="1" type="noConversion"/>
  </si>
  <si>
    <t>新开件状态：在SHT0011257基础上钣金件Y向距离减小15mm。</t>
    <phoneticPr fontId="1" type="noConversion"/>
  </si>
  <si>
    <t>发泡</t>
  </si>
  <si>
    <t>B</t>
  </si>
  <si>
    <t>个</t>
  </si>
  <si>
    <t>A</t>
  </si>
  <si>
    <t>Y</t>
  </si>
  <si>
    <t>N</t>
  </si>
  <si>
    <r>
      <rPr>
        <sz val="10"/>
        <rFont val="宋体"/>
        <family val="3"/>
        <charset val="134"/>
      </rPr>
      <t>A</t>
    </r>
    <r>
      <rPr>
        <sz val="10"/>
        <rFont val="宋体"/>
        <family val="3"/>
        <charset val="134"/>
      </rPr>
      <t>SSY</t>
    </r>
  </si>
  <si>
    <t>——</t>
  </si>
  <si>
    <t>聚氨酯</t>
  </si>
  <si>
    <t>SQX3000-6801202</t>
  </si>
  <si>
    <t>坐垫预埋钢丝1</t>
  </si>
  <si>
    <t>线材</t>
  </si>
  <si>
    <t>C</t>
  </si>
  <si>
    <t>65#</t>
  </si>
  <si>
    <t>GB/T699</t>
  </si>
  <si>
    <t>7*237*2</t>
  </si>
  <si>
    <t>SHT0012748</t>
  </si>
  <si>
    <t>靠背肩部钢丝</t>
  </si>
  <si>
    <t>SHT0012749</t>
  </si>
  <si>
    <t>靠背中部钢丝</t>
  </si>
  <si>
    <t>装配等级</t>
    <phoneticPr fontId="1" type="noConversion"/>
  </si>
  <si>
    <t>来源</t>
    <phoneticPr fontId="1" type="noConversion"/>
  </si>
  <si>
    <t>零件号</t>
  </si>
  <si>
    <t>中文名称</t>
  </si>
  <si>
    <t>零件描述</t>
  </si>
  <si>
    <t>重要度</t>
  </si>
  <si>
    <t>单位</t>
  </si>
  <si>
    <t>设计图示</t>
  </si>
  <si>
    <t>数据版本</t>
  </si>
  <si>
    <t>图纸号</t>
  </si>
  <si>
    <t>图纸版本</t>
  </si>
  <si>
    <t>是否申请新零件号</t>
  </si>
  <si>
    <t>沿用件Y/N</t>
  </si>
  <si>
    <t>零件类别</t>
  </si>
  <si>
    <t>材料</t>
  </si>
  <si>
    <t>规格</t>
  </si>
  <si>
    <t>材料标准</t>
  </si>
  <si>
    <t>轮廓尺寸
(长*宽*高)</t>
  </si>
  <si>
    <t>设计密度</t>
  </si>
  <si>
    <t>重量
（Kg）</t>
  </si>
  <si>
    <t>平台</t>
  </si>
  <si>
    <t>颜色</t>
  </si>
  <si>
    <t>皮纹</t>
  </si>
  <si>
    <t>表面处理</t>
  </si>
  <si>
    <t>备注</t>
  </si>
  <si>
    <t>用量</t>
  </si>
  <si>
    <t>SHT0014631</t>
    <phoneticPr fontId="1" type="noConversion"/>
  </si>
  <si>
    <t>SHT0014630</t>
    <phoneticPr fontId="1" type="noConversion"/>
  </si>
  <si>
    <t>244*544*892</t>
    <phoneticPr fontId="1" type="noConversion"/>
  </si>
  <si>
    <t>8.56*253.6*72</t>
    <phoneticPr fontId="1" type="noConversion"/>
  </si>
  <si>
    <t>88*266*434</t>
    <phoneticPr fontId="1" type="noConversion"/>
  </si>
  <si>
    <t>T5</t>
    <phoneticPr fontId="1" type="noConversion"/>
  </si>
  <si>
    <t>SHT0012433</t>
    <phoneticPr fontId="1" type="noConversion"/>
  </si>
  <si>
    <t>副驾驶员调角器手柄</t>
    <phoneticPr fontId="1" type="noConversion"/>
  </si>
  <si>
    <t>本体黑色、白色标识</t>
    <phoneticPr fontId="1" type="noConversion"/>
  </si>
  <si>
    <t>SHT0012432</t>
    <phoneticPr fontId="1" type="noConversion"/>
  </si>
  <si>
    <t>94*25*49</t>
    <phoneticPr fontId="1" type="noConversion"/>
  </si>
  <si>
    <t>M3000</t>
  </si>
  <si>
    <t>SQDZ 6800 002</t>
    <phoneticPr fontId="1" type="noConversion"/>
  </si>
  <si>
    <t>调角器主边罩壳</t>
    <phoneticPr fontId="1" type="noConversion"/>
  </si>
  <si>
    <t>106*10*166</t>
    <phoneticPr fontId="1" type="noConversion"/>
  </si>
  <si>
    <t>SQDZ 6900 002</t>
    <phoneticPr fontId="1" type="noConversion"/>
  </si>
  <si>
    <t>调角器副边罩壳</t>
    <phoneticPr fontId="1" type="noConversion"/>
  </si>
  <si>
    <t>BFA0000016</t>
    <phoneticPr fontId="1" type="noConversion"/>
  </si>
  <si>
    <t>十字槽盘头螺钉</t>
    <phoneticPr fontId="1" type="noConversion"/>
  </si>
  <si>
    <t>M6×16             固定主边罩壳</t>
    <phoneticPr fontId="1" type="noConversion"/>
  </si>
  <si>
    <t>M3000</t>
    <phoneticPr fontId="1" type="noConversion"/>
  </si>
  <si>
    <t>SQDZ 6903 000</t>
    <phoneticPr fontId="1" type="noConversion"/>
  </si>
  <si>
    <t>副驾驶员主边调角器</t>
    <phoneticPr fontId="1" type="noConversion"/>
  </si>
  <si>
    <t>焊接总成</t>
    <phoneticPr fontId="1" type="noConversion"/>
  </si>
  <si>
    <t>230*60*150</t>
    <phoneticPr fontId="1" type="noConversion"/>
  </si>
  <si>
    <t>SQDZ 6903 100</t>
    <phoneticPr fontId="1" type="noConversion"/>
  </si>
  <si>
    <t>副驾驶员副边调角器</t>
    <phoneticPr fontId="1" type="noConversion"/>
  </si>
  <si>
    <t>取消</t>
    <phoneticPr fontId="1" type="noConversion"/>
  </si>
  <si>
    <t>在SQX3000-6802951基础上更换解放D19的线束接头</t>
    <phoneticPr fontId="1" type="noConversion"/>
  </si>
  <si>
    <t>SQX3000-6902951</t>
    <phoneticPr fontId="2" type="noConversion"/>
  </si>
  <si>
    <t>替换D04-6808002</t>
    <phoneticPr fontId="1" type="noConversion"/>
  </si>
  <si>
    <t>SHT0014696</t>
    <phoneticPr fontId="1" type="noConversion"/>
  </si>
  <si>
    <t>在X3000基础上更换D19线束（带报警）</t>
    <phoneticPr fontId="1" type="noConversion"/>
  </si>
  <si>
    <t>在X3000基础上更换D19线束（带报警、带通风加热</t>
    <phoneticPr fontId="1" type="noConversion"/>
  </si>
  <si>
    <t>替代SHT0010745</t>
    <phoneticPr fontId="1" type="noConversion"/>
  </si>
  <si>
    <r>
      <t>替代SHT001</t>
    </r>
    <r>
      <rPr>
        <sz val="14"/>
        <color indexed="8"/>
        <rFont val="宋体"/>
        <family val="3"/>
        <charset val="134"/>
      </rPr>
      <t>1257</t>
    </r>
    <phoneticPr fontId="1" type="noConversion"/>
  </si>
  <si>
    <t>新开原因：客户要求使用泉州福兴的安全带锁扣。又需匹配我司P2.1和P2.2罩壳和2.0骨架平台。故在X3000锁扣基础上更换为客户要求的线束接口（D19：图纸号8212025AD19-C00）。</t>
    <phoneticPr fontId="1" type="noConversion"/>
  </si>
  <si>
    <r>
      <t>解放自卸车新开件清单-</t>
    </r>
    <r>
      <rPr>
        <b/>
        <sz val="12"/>
        <color theme="1"/>
        <rFont val="宋体"/>
        <family val="3"/>
        <charset val="134"/>
      </rPr>
      <t>20220527</t>
    </r>
    <phoneticPr fontId="1" type="noConversion"/>
  </si>
  <si>
    <t>删除</t>
    <phoneticPr fontId="1" type="noConversion"/>
  </si>
  <si>
    <t>H3A-6906001</t>
    <phoneticPr fontId="83" type="noConversion"/>
  </si>
  <si>
    <t>H3A-6906003</t>
    <phoneticPr fontId="83" type="noConversion"/>
  </si>
  <si>
    <t>H3A-6906002</t>
    <phoneticPr fontId="83" type="noConversion"/>
  </si>
  <si>
    <t>H3A-6806005</t>
    <phoneticPr fontId="83" type="noConversion"/>
  </si>
  <si>
    <t>小铰链护罩</t>
    <phoneticPr fontId="83" type="noConversion"/>
  </si>
  <si>
    <t>外观同主驾一起变更</t>
    <phoneticPr fontId="1" type="noConversion"/>
  </si>
  <si>
    <t>PP-T15</t>
    <phoneticPr fontId="83" type="noConversion"/>
  </si>
  <si>
    <t>黑色</t>
  </si>
  <si>
    <t>H3A</t>
    <phoneticPr fontId="2" type="noConversion"/>
  </si>
  <si>
    <t>SHT0013891</t>
    <phoneticPr fontId="1" type="noConversion"/>
  </si>
  <si>
    <t>X5000</t>
    <phoneticPr fontId="1" type="noConversion"/>
  </si>
  <si>
    <t>低成本</t>
    <phoneticPr fontId="1" type="noConversion"/>
  </si>
  <si>
    <t>SHT0014599</t>
    <phoneticPr fontId="1" type="noConversion"/>
  </si>
  <si>
    <t>更换为黑色，替代H5-6806002</t>
    <phoneticPr fontId="1" type="noConversion"/>
  </si>
  <si>
    <t>更换为新开发前罩壳</t>
    <phoneticPr fontId="1" type="noConversion"/>
  </si>
  <si>
    <t>SHT0014598</t>
    <phoneticPr fontId="1" type="noConversion"/>
  </si>
  <si>
    <t>坐盆总成</t>
    <phoneticPr fontId="1" type="noConversion"/>
  </si>
  <si>
    <t>一个固定点</t>
    <phoneticPr fontId="1" type="noConversion"/>
  </si>
  <si>
    <t>黑色、气控气、无速降、国产阀</t>
    <phoneticPr fontId="1" type="noConversion"/>
  </si>
  <si>
    <t>替代SQX3000-6901100</t>
    <phoneticPr fontId="1" type="noConversion"/>
  </si>
  <si>
    <t>新增</t>
    <phoneticPr fontId="1" type="noConversion"/>
  </si>
  <si>
    <t>替换RC02 6905 110</t>
    <phoneticPr fontId="1" type="noConversion"/>
  </si>
  <si>
    <t>M4-6905103</t>
    <phoneticPr fontId="1" type="noConversion"/>
  </si>
  <si>
    <t>SHT0014839（6800010FH13-C00）</t>
    <phoneticPr fontId="1" type="noConversion"/>
  </si>
  <si>
    <t>驾驶员座椅总成</t>
    <phoneticPr fontId="1" type="noConversion"/>
  </si>
  <si>
    <t>高配+通风加热</t>
    <phoneticPr fontId="1" type="noConversion"/>
  </si>
  <si>
    <t>6800010FH13-C00</t>
    <phoneticPr fontId="1" type="noConversion"/>
  </si>
  <si>
    <t>SHT0014839</t>
    <phoneticPr fontId="1" type="noConversion"/>
  </si>
  <si>
    <t>SHT0014839</t>
    <phoneticPr fontId="1" type="noConversion"/>
  </si>
  <si>
    <t>SHT0014841</t>
    <phoneticPr fontId="1" type="noConversion"/>
  </si>
  <si>
    <t>SHT0014842</t>
    <phoneticPr fontId="1" type="noConversion"/>
  </si>
  <si>
    <t>SHT0014843</t>
    <phoneticPr fontId="1" type="noConversion"/>
  </si>
  <si>
    <t>SHT0014844</t>
    <phoneticPr fontId="1" type="noConversion"/>
  </si>
  <si>
    <t>BEC0010222</t>
    <phoneticPr fontId="1" type="noConversion"/>
  </si>
  <si>
    <t>SHT0013524</t>
    <phoneticPr fontId="1" type="noConversion"/>
  </si>
  <si>
    <t>BEC0010098</t>
    <phoneticPr fontId="1" type="noConversion"/>
  </si>
  <si>
    <t>BEC0010222</t>
    <phoneticPr fontId="1" type="noConversion"/>
  </si>
  <si>
    <t>SHT0014002</t>
    <phoneticPr fontId="1" type="noConversion"/>
  </si>
  <si>
    <t>SHT0014697</t>
    <phoneticPr fontId="1" type="noConversion"/>
  </si>
  <si>
    <t>PVC、坐垫延伸</t>
    <phoneticPr fontId="1" type="noConversion"/>
  </si>
  <si>
    <t>驾驶员坐垫总成</t>
    <phoneticPr fontId="1" type="noConversion"/>
  </si>
  <si>
    <t>PVC、通风加热、坐垫延伸</t>
    <phoneticPr fontId="1" type="noConversion"/>
  </si>
  <si>
    <t>驾驶员靠背总成</t>
    <phoneticPr fontId="1" type="noConversion"/>
  </si>
  <si>
    <t>新增配置及相关零部件</t>
    <phoneticPr fontId="1" type="noConversion"/>
  </si>
  <si>
    <t>SQX3000-6802400</t>
    <phoneticPr fontId="1" type="noConversion"/>
  </si>
  <si>
    <t>靠背塑料包装套</t>
    <phoneticPr fontId="1" type="noConversion"/>
  </si>
  <si>
    <t>坐垫塑料包装套</t>
    <phoneticPr fontId="1" type="noConversion"/>
  </si>
  <si>
    <t>SQX3000-6801400</t>
    <phoneticPr fontId="1" type="noConversion"/>
  </si>
  <si>
    <t>更正EBOM</t>
    <phoneticPr fontId="1" type="noConversion"/>
  </si>
  <si>
    <t>SHT0010465</t>
    <phoneticPr fontId="1" type="noConversion"/>
  </si>
  <si>
    <t>气管防护长弹簧</t>
    <phoneticPr fontId="1" type="noConversion"/>
  </si>
  <si>
    <t>65Mn</t>
    <phoneticPr fontId="1" type="noConversion"/>
  </si>
  <si>
    <t>Φ5.5*55</t>
    <phoneticPr fontId="1" type="noConversion"/>
  </si>
  <si>
    <t>弹簧</t>
    <phoneticPr fontId="1" type="noConversion"/>
  </si>
  <si>
    <t>H4</t>
    <phoneticPr fontId="1" type="noConversion"/>
  </si>
  <si>
    <t>新增</t>
    <phoneticPr fontId="1" type="noConversion"/>
  </si>
  <si>
    <t>H6</t>
    <phoneticPr fontId="2" type="noConversion"/>
  </si>
  <si>
    <t>BEC0010017</t>
    <phoneticPr fontId="2" type="noConversion"/>
  </si>
  <si>
    <t>风扇保护壳</t>
    <phoneticPr fontId="2" type="noConversion"/>
  </si>
  <si>
    <t>电器件</t>
    <phoneticPr fontId="2" type="noConversion"/>
  </si>
  <si>
    <t>个</t>
    <phoneticPr fontId="2" type="noConversion"/>
  </si>
  <si>
    <t>78x78x21.5</t>
    <phoneticPr fontId="2" type="noConversion"/>
  </si>
  <si>
    <t>BEC0010017</t>
  </si>
  <si>
    <t>BEC0010040</t>
    <phoneticPr fontId="1" type="noConversion"/>
  </si>
  <si>
    <t>BEC0010041</t>
    <phoneticPr fontId="2" type="noConversion"/>
  </si>
  <si>
    <t>坐垫风扇总成</t>
    <phoneticPr fontId="2" type="noConversion"/>
  </si>
  <si>
    <t>三个风扇加线束</t>
    <phoneticPr fontId="2" type="noConversion"/>
  </si>
  <si>
    <t>50x50x15</t>
    <phoneticPr fontId="2" type="noConversion"/>
  </si>
  <si>
    <t>H6</t>
    <phoneticPr fontId="1" type="noConversion"/>
  </si>
  <si>
    <t>SHT0011975</t>
    <phoneticPr fontId="1" type="noConversion"/>
  </si>
  <si>
    <t>双孔</t>
    <phoneticPr fontId="1" type="noConversion"/>
  </si>
  <si>
    <t>SHT0011976</t>
    <phoneticPr fontId="1" type="noConversion"/>
  </si>
  <si>
    <t>BEC0010050</t>
    <phoneticPr fontId="2" type="noConversion"/>
  </si>
  <si>
    <t>通风加热集成开关</t>
    <phoneticPr fontId="2" type="noConversion"/>
  </si>
  <si>
    <t>BEC0010109</t>
    <phoneticPr fontId="1" type="noConversion"/>
  </si>
  <si>
    <t>通风开关</t>
    <phoneticPr fontId="1" type="noConversion"/>
  </si>
  <si>
    <t>个</t>
    <phoneticPr fontId="1" type="noConversion"/>
  </si>
  <si>
    <t>模块</t>
    <phoneticPr fontId="1" type="noConversion"/>
  </si>
  <si>
    <t>BEC0010110</t>
    <phoneticPr fontId="1" type="noConversion"/>
  </si>
  <si>
    <t>加热开关</t>
    <phoneticPr fontId="1" type="noConversion"/>
  </si>
  <si>
    <t>固定罩壳、腰托开关、通风加热底座</t>
    <phoneticPr fontId="1" type="noConversion"/>
  </si>
  <si>
    <t>BEC0010122</t>
    <phoneticPr fontId="1" type="noConversion"/>
  </si>
  <si>
    <t>取消</t>
    <phoneticPr fontId="1" type="noConversion"/>
  </si>
  <si>
    <t>新增</t>
    <phoneticPr fontId="1" type="noConversion"/>
  </si>
  <si>
    <t>J6L</t>
    <phoneticPr fontId="1" type="noConversion"/>
  </si>
  <si>
    <t>SHT0014866</t>
    <phoneticPr fontId="1" type="noConversion"/>
  </si>
  <si>
    <t>BEC0010223</t>
    <phoneticPr fontId="1" type="noConversion"/>
  </si>
  <si>
    <t>取消</t>
    <phoneticPr fontId="1" type="noConversion"/>
  </si>
  <si>
    <t>新增</t>
    <phoneticPr fontId="1" type="noConversion"/>
  </si>
  <si>
    <t>PVC+超纤，非通风、无安全带</t>
    <phoneticPr fontId="1" type="noConversion"/>
  </si>
  <si>
    <t>非标件</t>
  </si>
  <si>
    <t>65Mn</t>
  </si>
  <si>
    <t>0.001</t>
  </si>
  <si>
    <t>镀白锌</t>
  </si>
  <si>
    <t>H6</t>
    <phoneticPr fontId="1" type="noConversion"/>
  </si>
  <si>
    <t>BSP0010020</t>
    <phoneticPr fontId="1" type="noConversion"/>
  </si>
  <si>
    <t>罩壳弹簧卡子</t>
    <phoneticPr fontId="1" type="noConversion"/>
  </si>
  <si>
    <t>固定前罩壳</t>
    <phoneticPr fontId="1" type="noConversion"/>
  </si>
  <si>
    <t>A</t>
    <phoneticPr fontId="1" type="noConversion"/>
  </si>
  <si>
    <t>低配司机新增</t>
    <phoneticPr fontId="1" type="noConversion"/>
  </si>
  <si>
    <t>更改数量</t>
    <phoneticPr fontId="1" type="noConversion"/>
  </si>
  <si>
    <t>SHT0014839</t>
    <phoneticPr fontId="1" type="noConversion"/>
  </si>
  <si>
    <t>6800010FH13-C00</t>
    <phoneticPr fontId="1" type="noConversion"/>
  </si>
  <si>
    <t>6800010HH13-C00</t>
    <phoneticPr fontId="1" type="noConversion"/>
  </si>
  <si>
    <t>6800010KH13-C00</t>
    <phoneticPr fontId="1" type="noConversion"/>
  </si>
  <si>
    <t>以下空白</t>
    <phoneticPr fontId="1" type="noConversion"/>
  </si>
  <si>
    <t>使用2.2平台</t>
    <phoneticPr fontId="1" type="noConversion"/>
  </si>
  <si>
    <t>驾驶员座椅总成</t>
    <phoneticPr fontId="1" type="noConversion"/>
  </si>
  <si>
    <t>在6800010FH13-C00基础上增加右扶手</t>
    <phoneticPr fontId="1" type="noConversion"/>
  </si>
  <si>
    <t>J6L自卸车</t>
    <phoneticPr fontId="1" type="noConversion"/>
  </si>
  <si>
    <t>J6L载货车</t>
    <phoneticPr fontId="1" type="noConversion"/>
  </si>
  <si>
    <t>SHT0013142</t>
    <phoneticPr fontId="1" type="noConversion"/>
  </si>
  <si>
    <t>扶手支架焊接总成</t>
    <phoneticPr fontId="1" type="noConversion"/>
  </si>
  <si>
    <t>103*105*92</t>
    <phoneticPr fontId="1" type="noConversion"/>
  </si>
  <si>
    <t>机加件</t>
    <phoneticPr fontId="1" type="noConversion"/>
  </si>
  <si>
    <t>SHT0011613</t>
    <phoneticPr fontId="1" type="noConversion"/>
  </si>
  <si>
    <t>右侧扶手本体总成</t>
    <phoneticPr fontId="1" type="noConversion"/>
  </si>
  <si>
    <t>4378*63*100</t>
    <phoneticPr fontId="1" type="noConversion"/>
  </si>
  <si>
    <t>0.8482</t>
    <phoneticPr fontId="1" type="noConversion"/>
  </si>
  <si>
    <t>BFA0010014</t>
    <phoneticPr fontId="1" type="noConversion"/>
  </si>
  <si>
    <t>扶手锁止销</t>
    <phoneticPr fontId="1" type="noConversion"/>
  </si>
  <si>
    <t>冷墩</t>
    <phoneticPr fontId="1" type="noConversion"/>
  </si>
  <si>
    <t>冷镦件</t>
    <phoneticPr fontId="1" type="noConversion"/>
  </si>
  <si>
    <t>14*14*43（M14）</t>
    <phoneticPr fontId="1" type="noConversion"/>
  </si>
  <si>
    <t>SHT0011330</t>
    <phoneticPr fontId="1" type="noConversion"/>
  </si>
  <si>
    <t>扶手外盖</t>
    <phoneticPr fontId="1" type="noConversion"/>
  </si>
  <si>
    <t>PA6+GF30</t>
    <phoneticPr fontId="1" type="noConversion"/>
  </si>
  <si>
    <t>86*31*43</t>
    <phoneticPr fontId="1" type="noConversion"/>
  </si>
  <si>
    <t>Q218B0816</t>
    <phoneticPr fontId="1" type="noConversion"/>
  </si>
  <si>
    <t>内六角螺栓</t>
    <phoneticPr fontId="1" type="noConversion"/>
  </si>
  <si>
    <t>M8*16</t>
    <phoneticPr fontId="1" type="noConversion"/>
  </si>
  <si>
    <t>∅12*28</t>
    <phoneticPr fontId="1" type="noConversion"/>
  </si>
  <si>
    <t>发黑</t>
    <phoneticPr fontId="1" type="noConversion"/>
  </si>
  <si>
    <t>D03-6809001</t>
    <phoneticPr fontId="1" type="noConversion"/>
  </si>
  <si>
    <t>D03</t>
    <phoneticPr fontId="1" type="noConversion"/>
  </si>
  <si>
    <t>腰托二联阀</t>
    <phoneticPr fontId="1" type="noConversion"/>
  </si>
  <si>
    <t>SHT0014620</t>
    <phoneticPr fontId="1" type="noConversion"/>
  </si>
  <si>
    <t>SHT0014618</t>
    <phoneticPr fontId="1" type="noConversion"/>
  </si>
  <si>
    <t>低配改气动腰托</t>
    <phoneticPr fontId="1" type="noConversion"/>
  </si>
  <si>
    <t>高配+通风加热+扶手</t>
    <phoneticPr fontId="1" type="noConversion"/>
  </si>
  <si>
    <t>低配改气动腰托+通风加热+右扶手</t>
    <phoneticPr fontId="1" type="noConversion"/>
  </si>
  <si>
    <t>高配+通风加热+右扶手</t>
    <phoneticPr fontId="1" type="noConversion"/>
  </si>
  <si>
    <t>SHT0015037</t>
    <phoneticPr fontId="1" type="noConversion"/>
  </si>
  <si>
    <t>SHT0015038</t>
    <phoneticPr fontId="1" type="noConversion"/>
  </si>
  <si>
    <t>SHT0015039</t>
    <phoneticPr fontId="1" type="noConversion"/>
  </si>
  <si>
    <t>SHT0015040</t>
    <phoneticPr fontId="1" type="noConversion"/>
  </si>
  <si>
    <t>SHT0015041</t>
    <phoneticPr fontId="1" type="noConversion"/>
  </si>
  <si>
    <t>SHT0015042</t>
    <phoneticPr fontId="1" type="noConversion"/>
  </si>
  <si>
    <t>SHT0015044</t>
    <phoneticPr fontId="1" type="noConversion"/>
  </si>
  <si>
    <t>SHT0015045</t>
    <phoneticPr fontId="1" type="noConversion"/>
  </si>
  <si>
    <t>SHT0015046</t>
    <phoneticPr fontId="1" type="noConversion"/>
  </si>
  <si>
    <t>J6L自卸车</t>
    <phoneticPr fontId="1" type="noConversion"/>
  </si>
  <si>
    <t>J6L载货车</t>
    <phoneticPr fontId="1" type="noConversion"/>
  </si>
  <si>
    <t>商务输入、新增配置</t>
    <phoneticPr fontId="1" type="noConversion"/>
  </si>
  <si>
    <t>6800010KH13-C00</t>
    <phoneticPr fontId="1" type="noConversion"/>
  </si>
  <si>
    <t>SHT0015037</t>
    <phoneticPr fontId="1" type="noConversion"/>
  </si>
  <si>
    <t>SHT0015038</t>
    <phoneticPr fontId="1" type="noConversion"/>
  </si>
  <si>
    <t>SHT0015039</t>
    <phoneticPr fontId="1" type="noConversion"/>
  </si>
  <si>
    <t>用量</t>
    <phoneticPr fontId="1" type="noConversion"/>
  </si>
  <si>
    <t>SHT0015047</t>
    <phoneticPr fontId="1" type="noConversion"/>
  </si>
  <si>
    <t>黑色、气控气、无速降、带腰脱、国产阀</t>
    <phoneticPr fontId="1" type="noConversion"/>
  </si>
  <si>
    <t>SHT0015048</t>
    <phoneticPr fontId="1" type="noConversion"/>
  </si>
  <si>
    <t>SHT0012564</t>
    <phoneticPr fontId="2" type="noConversion"/>
  </si>
  <si>
    <t>右扶手支架</t>
    <phoneticPr fontId="1" type="noConversion"/>
  </si>
  <si>
    <t>1.0平台</t>
    <phoneticPr fontId="2" type="noConversion"/>
  </si>
  <si>
    <t>左右共用</t>
    <phoneticPr fontId="2" type="noConversion"/>
  </si>
  <si>
    <t>2.0平台</t>
    <phoneticPr fontId="2" type="noConversion"/>
  </si>
  <si>
    <t>SHT0015037（6800010HH13-C00）</t>
    <phoneticPr fontId="1" type="noConversion"/>
  </si>
  <si>
    <t>SHT0015038（6800010JH13-C00）</t>
    <phoneticPr fontId="1" type="noConversion"/>
  </si>
  <si>
    <t>6800010JH13-C00</t>
    <phoneticPr fontId="1" type="noConversion"/>
  </si>
  <si>
    <t>取消</t>
    <phoneticPr fontId="1" type="noConversion"/>
  </si>
  <si>
    <t>新增</t>
    <phoneticPr fontId="1" type="noConversion"/>
  </si>
  <si>
    <t>更改技术方案</t>
    <phoneticPr fontId="1" type="noConversion"/>
  </si>
  <si>
    <t>6800010GH13-C00</t>
    <phoneticPr fontId="1" type="noConversion"/>
  </si>
  <si>
    <t>6800010KH13-C00</t>
    <phoneticPr fontId="1" type="noConversion"/>
  </si>
  <si>
    <t>6800010JH13-C00</t>
    <phoneticPr fontId="1" type="noConversion"/>
  </si>
  <si>
    <t>商务输入，图号和配置变更</t>
    <phoneticPr fontId="1" type="noConversion"/>
  </si>
  <si>
    <t>BPC0010177</t>
  </si>
  <si>
    <t>速降调节机构总成</t>
    <phoneticPr fontId="2" type="noConversion"/>
  </si>
  <si>
    <t>取消</t>
    <phoneticPr fontId="2" type="noConversion"/>
  </si>
  <si>
    <t>更正BOM</t>
    <phoneticPr fontId="2" type="noConversion"/>
  </si>
  <si>
    <t>SHT0014603</t>
    <phoneticPr fontId="2" type="noConversion"/>
  </si>
  <si>
    <t>按压式速降阀气路分总成</t>
    <phoneticPr fontId="2" type="noConversion"/>
  </si>
  <si>
    <t>新增</t>
    <phoneticPr fontId="2" type="noConversion"/>
  </si>
  <si>
    <t>BPC0010181</t>
    <phoneticPr fontId="2" type="noConversion"/>
  </si>
  <si>
    <t>2.0按压速降阀按钮分总成</t>
    <phoneticPr fontId="2" type="noConversion"/>
  </si>
  <si>
    <t>BPC0010070</t>
    <phoneticPr fontId="2" type="noConversion"/>
  </si>
  <si>
    <t>后盖</t>
    <phoneticPr fontId="2" type="noConversion"/>
  </si>
  <si>
    <t>P22</t>
    <phoneticPr fontId="2" type="noConversion"/>
  </si>
  <si>
    <t>87×35×42</t>
    <phoneticPr fontId="2" type="noConversion"/>
  </si>
  <si>
    <t>PA66</t>
    <phoneticPr fontId="2" type="noConversion"/>
  </si>
  <si>
    <t>φ16.9×8</t>
    <phoneticPr fontId="2" type="noConversion"/>
  </si>
  <si>
    <r>
      <t>在6800010HH13-C00基础上增加右扶手、通风、加热功能、</t>
    </r>
    <r>
      <rPr>
        <sz val="15"/>
        <color rgb="FFFF0000"/>
        <rFont val="微软雅黑"/>
        <family val="2"/>
        <charset val="134"/>
      </rPr>
      <t>更改为灰色织物面料</t>
    </r>
    <phoneticPr fontId="1" type="noConversion"/>
  </si>
  <si>
    <r>
      <t>气囊减震、气动升降、机械腰托、带锁扣、</t>
    </r>
    <r>
      <rPr>
        <sz val="15"/>
        <color rgb="FFFF0000"/>
        <rFont val="微软雅黑"/>
        <family val="2"/>
        <charset val="134"/>
      </rPr>
      <t>黑色</t>
    </r>
    <r>
      <rPr>
        <sz val="15"/>
        <rFont val="微软雅黑"/>
        <family val="2"/>
        <charset val="134"/>
      </rPr>
      <t>织物、</t>
    </r>
    <r>
      <rPr>
        <sz val="15"/>
        <color rgb="FFFF0000"/>
        <rFont val="微软雅黑"/>
        <family val="2"/>
        <charset val="134"/>
      </rPr>
      <t>联管螺母</t>
    </r>
    <phoneticPr fontId="1" type="noConversion"/>
  </si>
  <si>
    <t>在6800010EH13-C00基础上增加通风加热功能、其余不变</t>
    <phoneticPr fontId="1" type="noConversion"/>
  </si>
  <si>
    <r>
      <t>在6800010DH13-C00基础上更换为气动腰托，</t>
    </r>
    <r>
      <rPr>
        <sz val="15"/>
        <color rgb="FFFF0000"/>
        <rFont val="微软雅黑"/>
        <family val="2"/>
        <charset val="134"/>
      </rPr>
      <t>更改装车接头为VOSS接头、</t>
    </r>
    <r>
      <rPr>
        <sz val="15"/>
        <color theme="1"/>
        <rFont val="微软雅黑"/>
        <family val="2"/>
        <charset val="134"/>
      </rPr>
      <t>其余不变</t>
    </r>
  </si>
  <si>
    <r>
      <t>气囊减震、气动升降、速升速降、可变阻尼、仰角调节、坐垫延伸、两气袋腰脱、带锁扣、黑色PVC、</t>
    </r>
    <r>
      <rPr>
        <sz val="15"/>
        <color rgb="FFFF0000"/>
        <rFont val="微软雅黑"/>
        <family val="2"/>
        <charset val="134"/>
      </rPr>
      <t>联管螺母</t>
    </r>
    <phoneticPr fontId="2" type="noConversion"/>
  </si>
  <si>
    <t>低配改气动腰托+VOSS接头</t>
    <phoneticPr fontId="1" type="noConversion"/>
  </si>
  <si>
    <t>高配+联管螺母</t>
    <phoneticPr fontId="1" type="noConversion"/>
  </si>
  <si>
    <t>高配+联管螺母+通风加热</t>
    <phoneticPr fontId="1" type="noConversion"/>
  </si>
  <si>
    <t>低配+联管螺母</t>
    <phoneticPr fontId="1" type="noConversion"/>
  </si>
  <si>
    <t>低配改气动腰托+通风加热+右扶手+VOSS接头+更换灰色织物面料</t>
    <phoneticPr fontId="1" type="noConversion"/>
  </si>
  <si>
    <t>PVC+超纤，通风、无安全带、+扶手</t>
    <phoneticPr fontId="1" type="noConversion"/>
  </si>
  <si>
    <t>黑色织物、机械腰托、无安全带</t>
    <phoneticPr fontId="1" type="noConversion"/>
  </si>
  <si>
    <t>黑色织物、无安全带</t>
    <phoneticPr fontId="1" type="noConversion"/>
  </si>
  <si>
    <t>黑色织物、非通风、非坐垫延伸</t>
    <phoneticPr fontId="1" type="noConversion"/>
  </si>
  <si>
    <t>低配+通风加热</t>
    <phoneticPr fontId="1" type="noConversion"/>
  </si>
  <si>
    <t>2.1、定阻尼、不带坐垫延伸、不带安全带、不带仰角、VOSS接头</t>
    <phoneticPr fontId="1" type="noConversion"/>
  </si>
  <si>
    <t>2.1、定阻尼、不带坐垫延伸、不带安全带、不带仰角、联管螺母</t>
    <phoneticPr fontId="1" type="noConversion"/>
  </si>
  <si>
    <t>6800050AB45</t>
    <phoneticPr fontId="1" type="noConversion"/>
  </si>
  <si>
    <t>过渡接头总成</t>
    <phoneticPr fontId="1" type="noConversion"/>
  </si>
  <si>
    <t>86008104 7500</t>
    <phoneticPr fontId="1" type="noConversion"/>
  </si>
  <si>
    <t>固定螺母</t>
    <phoneticPr fontId="1" type="noConversion"/>
  </si>
  <si>
    <t>灰色织物、通风、右扶手、无安全带</t>
    <phoneticPr fontId="1" type="noConversion"/>
  </si>
  <si>
    <t>灰色织物、通风加热、非坐垫延伸</t>
    <phoneticPr fontId="1" type="noConversion"/>
  </si>
  <si>
    <t>SHT0015082</t>
    <phoneticPr fontId="1" type="noConversion"/>
  </si>
  <si>
    <t>SHT0015083</t>
    <phoneticPr fontId="1" type="noConversion"/>
  </si>
  <si>
    <t>M3000座垫无纺布</t>
    <phoneticPr fontId="1" type="noConversion"/>
  </si>
  <si>
    <t>SHT0015074</t>
    <phoneticPr fontId="1" type="noConversion"/>
  </si>
  <si>
    <t>Q235</t>
    <phoneticPr fontId="1" type="noConversion"/>
  </si>
  <si>
    <t>主驾泡沫钢丝B</t>
    <phoneticPr fontId="1" type="noConversion"/>
  </si>
  <si>
    <t>SHT0012343</t>
  </si>
  <si>
    <t>主驾泡沫钢丝A</t>
    <phoneticPr fontId="1" type="noConversion"/>
  </si>
  <si>
    <t>SHT0012342</t>
  </si>
  <si>
    <t>座垫泡沫本体</t>
    <phoneticPr fontId="1" type="noConversion"/>
  </si>
  <si>
    <t>SHT0012341</t>
    <phoneticPr fontId="1" type="noConversion"/>
  </si>
  <si>
    <t>座垫泡沫总成</t>
    <phoneticPr fontId="1" type="noConversion"/>
  </si>
  <si>
    <t>SHT0015073</t>
    <phoneticPr fontId="1" type="noConversion"/>
  </si>
  <si>
    <t>SHT0014469</t>
    <phoneticPr fontId="1" type="noConversion"/>
  </si>
  <si>
    <t>副司机底支架U型管</t>
    <phoneticPr fontId="1" type="noConversion"/>
  </si>
  <si>
    <t>厚度改为1.5mm材料195</t>
    <phoneticPr fontId="1" type="noConversion"/>
  </si>
  <si>
    <t>降本</t>
    <phoneticPr fontId="1" type="noConversion"/>
  </si>
  <si>
    <t>ECR0008445</t>
    <phoneticPr fontId="1" type="noConversion"/>
  </si>
  <si>
    <t>RC02-6802404-2</t>
    <phoneticPr fontId="1" type="noConversion"/>
  </si>
  <si>
    <t>左围框接头组件</t>
    <phoneticPr fontId="1" type="noConversion"/>
  </si>
  <si>
    <t>SQXM3000-6901107</t>
    <phoneticPr fontId="1" type="noConversion"/>
  </si>
  <si>
    <t>后横管</t>
    <phoneticPr fontId="1" type="noConversion"/>
  </si>
  <si>
    <t>厚度改为1.5mm</t>
    <phoneticPr fontId="1" type="noConversion"/>
  </si>
  <si>
    <t>SQXM3000-6901105</t>
    <phoneticPr fontId="1" type="noConversion"/>
  </si>
  <si>
    <t>上纵管</t>
    <phoneticPr fontId="1" type="noConversion"/>
  </si>
  <si>
    <t>SHT0015061</t>
    <phoneticPr fontId="1" type="noConversion"/>
  </si>
  <si>
    <t>底支架连接板总成</t>
    <phoneticPr fontId="1" type="noConversion"/>
  </si>
  <si>
    <t>SHT0014964</t>
    <phoneticPr fontId="2" type="noConversion"/>
  </si>
  <si>
    <t>底支架连接板</t>
    <phoneticPr fontId="2" type="noConversion"/>
  </si>
  <si>
    <t>SLT0010907</t>
    <phoneticPr fontId="1" type="noConversion"/>
  </si>
  <si>
    <t>座椅靠背调节限位柱B</t>
    <phoneticPr fontId="1" type="noConversion"/>
  </si>
  <si>
    <t>321721801400</t>
    <phoneticPr fontId="1" type="noConversion"/>
  </si>
  <si>
    <t>中排独立软带轴承</t>
    <phoneticPr fontId="2" type="noConversion"/>
  </si>
  <si>
    <t>SHT0014965</t>
    <phoneticPr fontId="2" type="noConversion"/>
  </si>
  <si>
    <t>塑料件固定钣金连接钣金</t>
    <phoneticPr fontId="2" type="noConversion"/>
  </si>
  <si>
    <t>SHT0014966</t>
    <phoneticPr fontId="1" type="noConversion"/>
  </si>
  <si>
    <t>扭力杆固定片</t>
    <phoneticPr fontId="2" type="noConversion"/>
  </si>
  <si>
    <t>SHT0014967</t>
  </si>
  <si>
    <t>横支撑钢丝</t>
    <phoneticPr fontId="2" type="noConversion"/>
  </si>
  <si>
    <t>SHT0014968</t>
    <phoneticPr fontId="2" type="noConversion"/>
  </si>
  <si>
    <t>左侧翼支撑钢丝</t>
    <phoneticPr fontId="2" type="noConversion"/>
  </si>
  <si>
    <t>SHT0014969</t>
    <phoneticPr fontId="2" type="noConversion"/>
  </si>
  <si>
    <t>右侧翼支撑钢丝</t>
    <phoneticPr fontId="2" type="noConversion"/>
  </si>
  <si>
    <t>SHT0014970</t>
    <phoneticPr fontId="2" type="noConversion"/>
  </si>
  <si>
    <t>泡沫扣片钢丝</t>
    <phoneticPr fontId="2" type="noConversion"/>
  </si>
  <si>
    <t>SHT0014972</t>
  </si>
  <si>
    <t>高度支撑钢丝</t>
    <phoneticPr fontId="2" type="noConversion"/>
  </si>
  <si>
    <t>SHT0014973</t>
    <phoneticPr fontId="2" type="noConversion"/>
  </si>
  <si>
    <t>泡沫前端撑型钢丝</t>
    <phoneticPr fontId="2" type="noConversion"/>
  </si>
  <si>
    <t>SHT0014974</t>
    <phoneticPr fontId="2" type="noConversion"/>
  </si>
  <si>
    <t>泡沫后扣片钢丝</t>
    <phoneticPr fontId="2" type="noConversion"/>
  </si>
  <si>
    <t>SHT0014975</t>
    <phoneticPr fontId="2" type="noConversion"/>
  </si>
  <si>
    <t>扭力杆</t>
    <phoneticPr fontId="2" type="noConversion"/>
  </si>
  <si>
    <t>SHT0012345</t>
    <phoneticPr fontId="1" type="noConversion"/>
  </si>
  <si>
    <t>副驾驶座垫泡沫总成</t>
    <phoneticPr fontId="1" type="noConversion"/>
  </si>
  <si>
    <t>新增，密度变更</t>
    <phoneticPr fontId="1" type="noConversion"/>
  </si>
  <si>
    <t>增加无纺布</t>
    <phoneticPr fontId="1" type="noConversion"/>
  </si>
  <si>
    <t>SHT0014977</t>
    <phoneticPr fontId="1" type="noConversion"/>
  </si>
  <si>
    <t>增加</t>
    <phoneticPr fontId="1" type="noConversion"/>
  </si>
  <si>
    <t>SHT0014489</t>
    <phoneticPr fontId="1" type="noConversion"/>
  </si>
  <si>
    <t>头枕支撑板条</t>
    <phoneticPr fontId="1" type="noConversion"/>
  </si>
  <si>
    <t>更正bom</t>
    <phoneticPr fontId="1" type="noConversion"/>
  </si>
  <si>
    <t>SHT0014490</t>
    <phoneticPr fontId="1" type="noConversion"/>
  </si>
  <si>
    <t>头枕支撑钢丝2</t>
    <phoneticPr fontId="1" type="noConversion"/>
  </si>
  <si>
    <t>SHT0012507</t>
    <phoneticPr fontId="2" type="noConversion"/>
  </si>
  <si>
    <t>靠背主体管</t>
    <phoneticPr fontId="2" type="noConversion"/>
  </si>
  <si>
    <t>SHT0014978</t>
  </si>
  <si>
    <t>H5-6802136</t>
    <phoneticPr fontId="2" type="noConversion"/>
  </si>
  <si>
    <t>靠背支撑板条1</t>
    <phoneticPr fontId="2" type="noConversion"/>
  </si>
  <si>
    <t>H5-6802114</t>
    <phoneticPr fontId="2" type="noConversion"/>
  </si>
  <si>
    <t>靠背钢管上横管</t>
    <phoneticPr fontId="2" type="noConversion"/>
  </si>
  <si>
    <t>1B180-6805009</t>
    <phoneticPr fontId="2" type="noConversion"/>
  </si>
  <si>
    <t>司机背右旋转阶梯螺栓</t>
    <phoneticPr fontId="2" type="noConversion"/>
  </si>
  <si>
    <t>SHT0012313</t>
    <phoneticPr fontId="2" type="noConversion"/>
  </si>
  <si>
    <t>靠背下支撑管</t>
    <phoneticPr fontId="2" type="noConversion"/>
  </si>
  <si>
    <t>材料变更 壁厚1.5</t>
    <phoneticPr fontId="1" type="noConversion"/>
  </si>
  <si>
    <t>SHT0012448</t>
    <phoneticPr fontId="2" type="noConversion"/>
  </si>
  <si>
    <t>靠背骨架内衬管</t>
    <phoneticPr fontId="2" type="noConversion"/>
  </si>
  <si>
    <t>数量变更</t>
    <phoneticPr fontId="1" type="noConversion"/>
  </si>
  <si>
    <t>SHT0014980</t>
    <phoneticPr fontId="112" type="noConversion"/>
  </si>
  <si>
    <t>靠背骨架内衬管</t>
    <phoneticPr fontId="112" type="noConversion"/>
  </si>
  <si>
    <t>SHT0015058</t>
    <phoneticPr fontId="1" type="noConversion"/>
  </si>
  <si>
    <t>靠背横向支撑钢丝（上部）</t>
    <phoneticPr fontId="1" type="noConversion"/>
  </si>
  <si>
    <t>SHT0015059</t>
    <phoneticPr fontId="1" type="noConversion"/>
  </si>
  <si>
    <t>靠背横向支撑钢丝（中部）</t>
    <phoneticPr fontId="1" type="noConversion"/>
  </si>
  <si>
    <t>SHT0015060</t>
    <phoneticPr fontId="1" type="noConversion"/>
  </si>
  <si>
    <t>靠背纵向支撑钢丝</t>
    <phoneticPr fontId="1" type="noConversion"/>
  </si>
  <si>
    <t>零件号取消</t>
    <phoneticPr fontId="1" type="noConversion"/>
  </si>
  <si>
    <t>SQX3000-6802113</t>
    <phoneticPr fontId="2" type="noConversion"/>
  </si>
  <si>
    <t>支撑钢丝</t>
    <phoneticPr fontId="2" type="noConversion"/>
  </si>
  <si>
    <t>替换纵向支撑钢丝</t>
    <phoneticPr fontId="1" type="noConversion"/>
  </si>
  <si>
    <t>SHT0015062</t>
    <phoneticPr fontId="1" type="noConversion"/>
  </si>
  <si>
    <t>软管</t>
    <phoneticPr fontId="1" type="noConversion"/>
  </si>
  <si>
    <t>防异响</t>
    <phoneticPr fontId="1" type="noConversion"/>
  </si>
  <si>
    <t>Q395B08</t>
    <phoneticPr fontId="2" type="noConversion"/>
  </si>
  <si>
    <t>盖型螺母</t>
  </si>
  <si>
    <t>Q40208</t>
  </si>
  <si>
    <t>大垫圈</t>
  </si>
  <si>
    <t>数量8变4</t>
    <phoneticPr fontId="1" type="noConversion"/>
  </si>
  <si>
    <t>取消副边调角器</t>
    <phoneticPr fontId="1" type="noConversion"/>
  </si>
  <si>
    <t>SHT0014977</t>
    <phoneticPr fontId="2" type="noConversion"/>
  </si>
  <si>
    <t>一汽轻卡</t>
    <phoneticPr fontId="2" type="noConversion"/>
  </si>
  <si>
    <t>盖型螺母</t>
    <phoneticPr fontId="2" type="noConversion"/>
  </si>
  <si>
    <t>M8</t>
  </si>
  <si>
    <t>15*15*13</t>
  </si>
  <si>
    <t>Q40208</t>
    <phoneticPr fontId="2" type="noConversion"/>
  </si>
  <si>
    <t>大垫圈</t>
    <phoneticPr fontId="2" type="noConversion"/>
  </si>
  <si>
    <t>24*2*24</t>
  </si>
  <si>
    <t>PU</t>
    <phoneticPr fontId="1" type="noConversion"/>
  </si>
  <si>
    <t>φ7</t>
    <phoneticPr fontId="1" type="noConversion"/>
  </si>
  <si>
    <t>SHT0014975</t>
    <phoneticPr fontId="1" type="noConversion"/>
  </si>
  <si>
    <t>扭力杆</t>
    <phoneticPr fontId="1" type="noConversion"/>
  </si>
  <si>
    <t>靠背回位</t>
    <phoneticPr fontId="2" type="noConversion"/>
  </si>
  <si>
    <t>65mn</t>
    <phoneticPr fontId="1" type="noConversion"/>
  </si>
  <si>
    <t>φ7.5</t>
    <phoneticPr fontId="1" type="noConversion"/>
  </si>
  <si>
    <t>74*356*168</t>
    <phoneticPr fontId="1" type="noConversion"/>
  </si>
  <si>
    <t>序号</t>
  </si>
  <si>
    <t>装配等级</t>
  </si>
  <si>
    <t>来源</t>
  </si>
  <si>
    <t>零件名称</t>
  </si>
  <si>
    <t>轮廓尺寸(长*宽*高)</t>
  </si>
  <si>
    <t>设计重量（Kg）</t>
  </si>
  <si>
    <t>数量</t>
  </si>
  <si>
    <t>SHT0014977</t>
    <phoneticPr fontId="112" type="noConversion"/>
  </si>
  <si>
    <t>562*462*41</t>
    <phoneticPr fontId="1" type="noConversion"/>
  </si>
  <si>
    <t>1.0平台</t>
    <phoneticPr fontId="112" type="noConversion"/>
  </si>
  <si>
    <t>靠背骨架焊接总成（副驾）</t>
    <phoneticPr fontId="2" type="noConversion"/>
  </si>
  <si>
    <t>副驾焊接总成</t>
    <phoneticPr fontId="2" type="noConversion"/>
  </si>
  <si>
    <t>Y</t>
    <phoneticPr fontId="112" type="noConversion"/>
  </si>
  <si>
    <t>N</t>
    <phoneticPr fontId="112" type="noConversion"/>
  </si>
  <si>
    <t>T5</t>
    <phoneticPr fontId="2" type="noConversion"/>
  </si>
  <si>
    <t>SHT0012225</t>
    <phoneticPr fontId="2" type="noConversion"/>
  </si>
  <si>
    <t>头枕主体管</t>
    <phoneticPr fontId="2" type="noConversion"/>
  </si>
  <si>
    <t>借用重汽2.0平台</t>
    <phoneticPr fontId="2" type="noConversion"/>
  </si>
  <si>
    <t xml:space="preserve">Q195  
</t>
    <phoneticPr fontId="2" type="noConversion"/>
  </si>
  <si>
    <t>Φ20×1.5</t>
    <phoneticPr fontId="112" type="noConversion"/>
  </si>
  <si>
    <t>GB/T 700</t>
  </si>
  <si>
    <t>23*283*196</t>
    <phoneticPr fontId="112" type="noConversion"/>
  </si>
  <si>
    <t>板材</t>
    <phoneticPr fontId="1" type="noConversion"/>
  </si>
  <si>
    <t>钢丝</t>
    <phoneticPr fontId="2" type="noConversion"/>
  </si>
  <si>
    <t>Φ5</t>
    <phoneticPr fontId="112" type="noConversion"/>
  </si>
  <si>
    <t>GB/T 700</t>
    <phoneticPr fontId="1" type="noConversion"/>
  </si>
  <si>
    <t>钣条</t>
    <phoneticPr fontId="2" type="noConversion"/>
  </si>
  <si>
    <t xml:space="preserve"> t=2.0</t>
    <phoneticPr fontId="112" type="noConversion"/>
  </si>
  <si>
    <t>T712</t>
    <phoneticPr fontId="2" type="noConversion"/>
  </si>
  <si>
    <t>管材</t>
    <phoneticPr fontId="2" type="noConversion"/>
  </si>
  <si>
    <t>Φ25×2.0</t>
    <phoneticPr fontId="112" type="noConversion"/>
  </si>
  <si>
    <t>GB/T 700</t>
    <phoneticPr fontId="112" type="noConversion"/>
  </si>
  <si>
    <t>118*504*600</t>
    <phoneticPr fontId="112" type="noConversion"/>
  </si>
  <si>
    <t>SHT0014978</t>
    <phoneticPr fontId="112" type="noConversion"/>
  </si>
  <si>
    <t>靠背主体管</t>
    <phoneticPr fontId="112" type="noConversion"/>
  </si>
  <si>
    <t>管材</t>
    <phoneticPr fontId="112" type="noConversion"/>
  </si>
  <si>
    <t>管件</t>
    <phoneticPr fontId="112" type="noConversion"/>
  </si>
  <si>
    <t>SPCC</t>
    <phoneticPr fontId="112" type="noConversion"/>
  </si>
  <si>
    <t>Φ25×1.5</t>
    <phoneticPr fontId="112" type="noConversion"/>
  </si>
  <si>
    <t>一汽轻卡</t>
    <phoneticPr fontId="112" type="noConversion"/>
  </si>
  <si>
    <t>紧固件</t>
    <phoneticPr fontId="112" type="noConversion"/>
  </si>
  <si>
    <t xml:space="preserve">φ20 </t>
    <phoneticPr fontId="112" type="noConversion"/>
  </si>
  <si>
    <t>20*21*20</t>
    <phoneticPr fontId="112" type="noConversion"/>
  </si>
  <si>
    <t>线材</t>
    <phoneticPr fontId="1" type="noConversion"/>
  </si>
  <si>
    <t>钢丝</t>
    <phoneticPr fontId="1" type="noConversion"/>
  </si>
  <si>
    <t xml:space="preserve">φ6 </t>
    <phoneticPr fontId="1" type="noConversion"/>
  </si>
  <si>
    <t>SHT0015059</t>
  </si>
  <si>
    <t>H5</t>
    <phoneticPr fontId="2" type="noConversion"/>
  </si>
  <si>
    <t xml:space="preserve">Q235 
</t>
    <phoneticPr fontId="2" type="noConversion"/>
  </si>
  <si>
    <t>2*454*10</t>
    <phoneticPr fontId="112" type="noConversion"/>
  </si>
  <si>
    <t>25*357*32</t>
    <phoneticPr fontId="112" type="noConversion"/>
  </si>
  <si>
    <t>钣金件</t>
  </si>
  <si>
    <t>线材</t>
    <phoneticPr fontId="2" type="noConversion"/>
  </si>
  <si>
    <t xml:space="preserve">Q235 </t>
    <phoneticPr fontId="2" type="noConversion"/>
  </si>
  <si>
    <t>Φ6</t>
    <phoneticPr fontId="112" type="noConversion"/>
  </si>
  <si>
    <t>∅6-GB/T 342             Q235-GB/T 700</t>
    <phoneticPr fontId="2" type="noConversion"/>
  </si>
  <si>
    <t>6*6*59</t>
  </si>
  <si>
    <t>SPCC</t>
    <phoneticPr fontId="2" type="noConversion"/>
  </si>
  <si>
    <t>25*371*25</t>
    <phoneticPr fontId="112" type="noConversion"/>
  </si>
  <si>
    <t>线材</t>
    <phoneticPr fontId="112" type="noConversion"/>
  </si>
  <si>
    <t>Q235</t>
    <phoneticPr fontId="112" type="noConversion"/>
  </si>
  <si>
    <t>Φ8</t>
    <phoneticPr fontId="112" type="noConversion"/>
  </si>
  <si>
    <t>SHT0014979</t>
    <phoneticPr fontId="112" type="noConversion"/>
  </si>
  <si>
    <t>拍扁后对称</t>
    <phoneticPr fontId="2" type="noConversion"/>
  </si>
  <si>
    <t>88*29*338</t>
    <phoneticPr fontId="112" type="noConversion"/>
  </si>
  <si>
    <t>副边内衬</t>
    <phoneticPr fontId="1" type="noConversion"/>
  </si>
  <si>
    <t>H5-6802149</t>
    <phoneticPr fontId="2" type="noConversion"/>
  </si>
  <si>
    <t>支撑框线</t>
    <phoneticPr fontId="2" type="noConversion"/>
  </si>
  <si>
    <t>41*250*98</t>
    <phoneticPr fontId="112" type="noConversion"/>
  </si>
  <si>
    <t>Q370C10</t>
    <phoneticPr fontId="2" type="noConversion"/>
  </si>
  <si>
    <t>19*8*17</t>
    <phoneticPr fontId="1" type="noConversion"/>
  </si>
  <si>
    <t>t=1.5mm</t>
    <phoneticPr fontId="2" type="noConversion"/>
  </si>
  <si>
    <t>RC02-6802404-2</t>
    <phoneticPr fontId="2" type="noConversion"/>
  </si>
  <si>
    <t>安全带连接限位片</t>
    <phoneticPr fontId="1" type="noConversion"/>
  </si>
  <si>
    <t>连接底支架与靠背</t>
    <phoneticPr fontId="2" type="noConversion"/>
  </si>
  <si>
    <t>t=2.5</t>
    <phoneticPr fontId="2" type="noConversion"/>
  </si>
  <si>
    <t>150*32*137</t>
    <phoneticPr fontId="1" type="noConversion"/>
  </si>
  <si>
    <t>福田G3</t>
    <phoneticPr fontId="1" type="noConversion"/>
  </si>
  <si>
    <t>φ11*19</t>
    <phoneticPr fontId="1" type="noConversion"/>
  </si>
  <si>
    <t>DC01 0.5</t>
  </si>
  <si>
    <t>20*3.5*20</t>
    <phoneticPr fontId="1" type="noConversion"/>
  </si>
  <si>
    <t>t=2</t>
  </si>
  <si>
    <t>60*15*2</t>
    <phoneticPr fontId="1" type="noConversion"/>
  </si>
  <si>
    <t>18*15*26</t>
    <phoneticPr fontId="1" type="noConversion"/>
  </si>
  <si>
    <t>φ5</t>
    <phoneticPr fontId="2" type="noConversion"/>
  </si>
  <si>
    <t>φ5*257</t>
    <phoneticPr fontId="1" type="noConversion"/>
  </si>
  <si>
    <t>387*68*22</t>
    <phoneticPr fontId="1" type="noConversion"/>
  </si>
  <si>
    <t>7*276*24</t>
    <phoneticPr fontId="1" type="noConversion"/>
  </si>
  <si>
    <t>84*367*17</t>
    <phoneticPr fontId="1" type="noConversion"/>
  </si>
  <si>
    <t>5*324*36</t>
    <phoneticPr fontId="1" type="noConversion"/>
  </si>
  <si>
    <t>新增</t>
    <phoneticPr fontId="1" type="noConversion"/>
  </si>
  <si>
    <t>依据载货车图纸更改</t>
    <phoneticPr fontId="1" type="noConversion"/>
  </si>
  <si>
    <t>靠背调节、安全带锁扣、黑色织物</t>
    <phoneticPr fontId="1" type="noConversion"/>
  </si>
  <si>
    <t>靠背调节、安全带锁扣、灰色织物</t>
    <phoneticPr fontId="1" type="noConversion"/>
  </si>
  <si>
    <t>自卸车</t>
    <phoneticPr fontId="1" type="noConversion"/>
  </si>
  <si>
    <t>载货车</t>
    <phoneticPr fontId="1" type="noConversion"/>
  </si>
  <si>
    <t>J6L自卸车</t>
    <phoneticPr fontId="2" type="noConversion"/>
  </si>
  <si>
    <t>J6L载货车</t>
    <phoneticPr fontId="2" type="noConversion"/>
  </si>
  <si>
    <t>PVC</t>
    <phoneticPr fontId="2" type="noConversion"/>
  </si>
  <si>
    <t>黑色面料</t>
    <phoneticPr fontId="2" type="noConversion"/>
  </si>
  <si>
    <t>灰色面料</t>
    <phoneticPr fontId="2" type="noConversion"/>
  </si>
  <si>
    <t>黑色织物</t>
    <phoneticPr fontId="2" type="noConversion"/>
  </si>
  <si>
    <t>灰色织物</t>
    <phoneticPr fontId="2" type="noConversion"/>
  </si>
  <si>
    <t>SHT0015084</t>
    <phoneticPr fontId="1" type="noConversion"/>
  </si>
  <si>
    <t>SHT0015085</t>
    <phoneticPr fontId="1" type="noConversion"/>
  </si>
  <si>
    <t>SHT0015086</t>
    <phoneticPr fontId="1" type="noConversion"/>
  </si>
  <si>
    <t>SHT0015087</t>
    <phoneticPr fontId="1" type="noConversion"/>
  </si>
  <si>
    <t>SHT0015088</t>
    <phoneticPr fontId="1" type="noConversion"/>
  </si>
  <si>
    <t>前座坐垫总成</t>
    <phoneticPr fontId="1" type="noConversion"/>
  </si>
  <si>
    <t>6900010FH13-C00（SHT0015084）</t>
    <phoneticPr fontId="1" type="noConversion"/>
  </si>
  <si>
    <t>6900010FH13-C00</t>
    <phoneticPr fontId="2" type="noConversion"/>
  </si>
  <si>
    <t>SHT0015084</t>
    <phoneticPr fontId="2" type="noConversion"/>
  </si>
  <si>
    <t>前座靠背总成</t>
    <phoneticPr fontId="1" type="noConversion"/>
  </si>
  <si>
    <t>新增配置</t>
    <phoneticPr fontId="1" type="noConversion"/>
  </si>
  <si>
    <t>低配改气动腰托+通风加热+右扶手+VOSS接头+灰色织物</t>
    <phoneticPr fontId="1" type="noConversion"/>
  </si>
  <si>
    <t>黑色织物</t>
    <phoneticPr fontId="1" type="noConversion"/>
  </si>
  <si>
    <t>灰色织物</t>
    <phoneticPr fontId="1" type="noConversion"/>
  </si>
  <si>
    <t>6900010FH13-C00</t>
    <phoneticPr fontId="1" type="noConversion"/>
  </si>
  <si>
    <t>解放J6L自卸车&amp;载货车座椅一览表</t>
    <phoneticPr fontId="1" type="noConversion"/>
  </si>
  <si>
    <r>
      <t>SHT0015039（6800010KH13-C00）</t>
    </r>
    <r>
      <rPr>
        <sz val="15"/>
        <color rgb="FFFF0000"/>
        <rFont val="微软雅黑"/>
        <family val="2"/>
        <charset val="134"/>
      </rPr>
      <t>（暂不开发）</t>
    </r>
    <phoneticPr fontId="1" type="noConversion"/>
  </si>
  <si>
    <t>低配改气动腰托+右扶手</t>
    <phoneticPr fontId="1" type="noConversion"/>
  </si>
  <si>
    <t>SHT0015043</t>
    <phoneticPr fontId="1" type="noConversion"/>
  </si>
  <si>
    <t>6800010KH13-C00</t>
    <phoneticPr fontId="1" type="noConversion"/>
  </si>
  <si>
    <t>驾驶员座椅总成</t>
    <phoneticPr fontId="1" type="noConversion"/>
  </si>
  <si>
    <t>新增</t>
    <phoneticPr fontId="1" type="noConversion"/>
  </si>
  <si>
    <t>项目需求，进行样件订单下发需要</t>
    <phoneticPr fontId="1" type="noConversion"/>
  </si>
  <si>
    <t>新增配置（暂不开发）</t>
    <phoneticPr fontId="1" type="noConversion"/>
  </si>
  <si>
    <t>SHT0015096</t>
    <phoneticPr fontId="1" type="noConversion"/>
  </si>
  <si>
    <t>SHT0015095</t>
    <phoneticPr fontId="1" type="noConversion"/>
  </si>
  <si>
    <t>新增</t>
    <phoneticPr fontId="1" type="noConversion"/>
  </si>
  <si>
    <t>替代SHT0013536</t>
    <phoneticPr fontId="1" type="noConversion"/>
  </si>
  <si>
    <t>ECR0008524</t>
    <phoneticPr fontId="1" type="noConversion"/>
  </si>
  <si>
    <t>新增配置</t>
    <phoneticPr fontId="1" type="noConversion"/>
  </si>
  <si>
    <t>SHT0015095</t>
    <phoneticPr fontId="1" type="noConversion"/>
  </si>
  <si>
    <t>SHT0015048</t>
    <phoneticPr fontId="1" type="noConversion"/>
  </si>
  <si>
    <t>SHT0015096</t>
    <phoneticPr fontId="1" type="noConversion"/>
  </si>
  <si>
    <t>SHT0014630</t>
  </si>
  <si>
    <t>靠背泡沫本体（通风+右扶手）</t>
    <phoneticPr fontId="1" type="noConversion"/>
  </si>
  <si>
    <t>SHT0015105</t>
    <phoneticPr fontId="1" type="noConversion"/>
  </si>
  <si>
    <t>SHT0015106</t>
    <phoneticPr fontId="1" type="noConversion"/>
  </si>
  <si>
    <t>SHT0015107</t>
  </si>
  <si>
    <t>靠背泡沫本体（通风+无扶手）</t>
    <phoneticPr fontId="1" type="noConversion"/>
  </si>
  <si>
    <t>靠背泡沫本体（无通风+右扶手）</t>
    <phoneticPr fontId="1" type="noConversion"/>
  </si>
  <si>
    <t>靠背泡沫本体（无通风+无扶手）</t>
    <phoneticPr fontId="1" type="noConversion"/>
  </si>
  <si>
    <t>靠背泡沫总成（无通风+无扶手）</t>
    <phoneticPr fontId="1" type="noConversion"/>
  </si>
  <si>
    <t>靠背泡沫总成（通风+右扶手）</t>
    <phoneticPr fontId="1" type="noConversion"/>
  </si>
  <si>
    <t>靠背泡沫总成（通风+无扶手）</t>
    <phoneticPr fontId="1" type="noConversion"/>
  </si>
  <si>
    <t>靠背泡沫总成（无通风+右扶手）</t>
    <phoneticPr fontId="1" type="noConversion"/>
  </si>
  <si>
    <t xml:space="preserve">        中文名称</t>
    <phoneticPr fontId="1" type="noConversion"/>
  </si>
  <si>
    <t>Q150B1035Q</t>
    <phoneticPr fontId="1" type="noConversion"/>
  </si>
  <si>
    <t>BPC0000079</t>
    <phoneticPr fontId="1" type="noConversion"/>
  </si>
  <si>
    <t>D04</t>
    <phoneticPr fontId="1" type="noConversion"/>
  </si>
  <si>
    <t>新增</t>
    <phoneticPr fontId="1" type="noConversion"/>
  </si>
  <si>
    <t>取消</t>
    <phoneticPr fontId="1" type="noConversion"/>
  </si>
  <si>
    <t>模块邮件输入</t>
    <phoneticPr fontId="1" type="noConversion"/>
  </si>
  <si>
    <t>降本</t>
    <phoneticPr fontId="1" type="noConversion"/>
  </si>
  <si>
    <t>更正EBOM</t>
    <phoneticPr fontId="1" type="noConversion"/>
  </si>
  <si>
    <t>固定扶手支架</t>
    <phoneticPr fontId="1" type="noConversion"/>
  </si>
  <si>
    <t>SHT0015331</t>
    <phoneticPr fontId="1" type="noConversion"/>
  </si>
  <si>
    <t>侧翼无纺布</t>
    <phoneticPr fontId="1" type="noConversion"/>
  </si>
  <si>
    <t>——</t>
    <phoneticPr fontId="1" type="noConversion"/>
  </si>
  <si>
    <t>无纺布</t>
    <phoneticPr fontId="1" type="noConversion"/>
  </si>
  <si>
    <t>规避售后风险</t>
    <phoneticPr fontId="1" type="noConversion"/>
  </si>
  <si>
    <t>SHT0015332</t>
    <phoneticPr fontId="1" type="noConversion"/>
  </si>
  <si>
    <t>J6L滑轨总成</t>
    <phoneticPr fontId="1" type="noConversion"/>
  </si>
  <si>
    <t>BPC0010220</t>
    <phoneticPr fontId="1" type="noConversion"/>
  </si>
  <si>
    <t>取消</t>
    <phoneticPr fontId="1" type="noConversion"/>
  </si>
  <si>
    <t>原借用滑轨变更、与长春不在通用</t>
    <phoneticPr fontId="1" type="noConversion"/>
  </si>
  <si>
    <t>与西安工厂X5000统一</t>
    <phoneticPr fontId="1" type="noConversion"/>
  </si>
  <si>
    <t>SHT0015395</t>
    <phoneticPr fontId="1" type="noConversion"/>
  </si>
  <si>
    <t>左侧翼无纺布</t>
    <phoneticPr fontId="1" type="noConversion"/>
  </si>
  <si>
    <t>右侧翼无纺布</t>
    <phoneticPr fontId="1" type="noConversion"/>
  </si>
  <si>
    <t>新增</t>
  </si>
  <si>
    <t>ECR0008524</t>
    <phoneticPr fontId="1" type="noConversion"/>
  </si>
  <si>
    <t>规避售后风险</t>
    <phoneticPr fontId="1" type="noConversion"/>
  </si>
  <si>
    <t>取消</t>
    <phoneticPr fontId="1" type="noConversion"/>
  </si>
  <si>
    <t>新增</t>
    <phoneticPr fontId="1" type="noConversion"/>
  </si>
  <si>
    <t>造型订正</t>
    <phoneticPr fontId="1" type="noConversion"/>
  </si>
  <si>
    <t>SHT0015550</t>
    <phoneticPr fontId="1" type="noConversion"/>
  </si>
  <si>
    <t>SHT0015551</t>
    <phoneticPr fontId="1" type="noConversion"/>
  </si>
  <si>
    <t>1.0高头枕，不带安全带，气动腰托,下框线拱起</t>
    <phoneticPr fontId="1" type="noConversion"/>
  </si>
  <si>
    <t>1.0高头枕，不带安全带，机械腰脱、无扶手，下框线拱起</t>
    <phoneticPr fontId="1" type="noConversion"/>
  </si>
  <si>
    <t>新增</t>
    <phoneticPr fontId="1" type="noConversion"/>
  </si>
  <si>
    <t>取消</t>
    <phoneticPr fontId="1" type="noConversion"/>
  </si>
  <si>
    <t>解决夹手问题</t>
    <phoneticPr fontId="1" type="noConversion"/>
  </si>
  <si>
    <t>ECR0008904</t>
    <phoneticPr fontId="1" type="noConversion"/>
  </si>
  <si>
    <t>取消</t>
    <phoneticPr fontId="1" type="noConversion"/>
  </si>
  <si>
    <t>结构变更</t>
    <phoneticPr fontId="1" type="noConversion"/>
  </si>
  <si>
    <t>ECR0008903</t>
    <phoneticPr fontId="1" type="noConversion"/>
  </si>
  <si>
    <t>SHT0015544</t>
    <phoneticPr fontId="83" type="noConversion"/>
  </si>
  <si>
    <t>增加涡簧和限位</t>
    <phoneticPr fontId="2" type="noConversion"/>
  </si>
  <si>
    <t>SHT0015544</t>
    <phoneticPr fontId="1" type="noConversion"/>
  </si>
  <si>
    <t>取消</t>
    <phoneticPr fontId="1" type="noConversion"/>
  </si>
  <si>
    <t>ECR0008903</t>
    <phoneticPr fontId="1" type="noConversion"/>
  </si>
  <si>
    <t>新增</t>
    <phoneticPr fontId="1" type="noConversion"/>
  </si>
  <si>
    <t>增加涡簧</t>
    <phoneticPr fontId="1" type="noConversion"/>
  </si>
  <si>
    <t>头枕支撑钢丝</t>
    <phoneticPr fontId="1" type="noConversion"/>
  </si>
  <si>
    <t>φ6</t>
    <phoneticPr fontId="1" type="noConversion"/>
  </si>
  <si>
    <t>6*15*237</t>
    <phoneticPr fontId="1" type="noConversion"/>
  </si>
  <si>
    <t>Q235（外购改为35K）</t>
    <phoneticPr fontId="1" type="noConversion"/>
  </si>
  <si>
    <t>侧翼支撑钢丝（右）</t>
    <phoneticPr fontId="112" type="noConversion"/>
  </si>
  <si>
    <t>∅8-GB/T 342             Q235-GB/T 700</t>
    <phoneticPr fontId="112" type="noConversion"/>
  </si>
  <si>
    <t>SHT0015166</t>
    <phoneticPr fontId="112" type="noConversion"/>
  </si>
  <si>
    <t>侧翼支撑钢丝（左）</t>
    <phoneticPr fontId="112" type="noConversion"/>
  </si>
  <si>
    <t>SHT0015549</t>
    <phoneticPr fontId="2" type="noConversion"/>
  </si>
  <si>
    <t>SPFH590(外购改为QSTE420TM)</t>
    <phoneticPr fontId="2" type="noConversion"/>
  </si>
  <si>
    <t>SHT0014468</t>
    <phoneticPr fontId="1" type="noConversion"/>
  </si>
  <si>
    <t>SPFH590(外购改为QSTE421TM)</t>
  </si>
  <si>
    <t>SQXM3000-6901107</t>
    <phoneticPr fontId="1" type="noConversion"/>
  </si>
  <si>
    <t>J6L</t>
    <phoneticPr fontId="1" type="noConversion"/>
  </si>
  <si>
    <t>SHT0015547</t>
    <phoneticPr fontId="1" type="noConversion"/>
  </si>
  <si>
    <t>Q235(外购改为15A)</t>
    <phoneticPr fontId="2" type="noConversion"/>
  </si>
  <si>
    <t>底支架加强钣金</t>
    <phoneticPr fontId="2" type="noConversion"/>
  </si>
  <si>
    <t>t=5</t>
    <phoneticPr fontId="1" type="noConversion"/>
  </si>
  <si>
    <t>φ8</t>
    <phoneticPr fontId="2" type="noConversion"/>
  </si>
  <si>
    <t>钢丝直径改为8，单件用量1</t>
    <phoneticPr fontId="1" type="noConversion"/>
  </si>
  <si>
    <t>加强骨架</t>
    <phoneticPr fontId="1" type="noConversion"/>
  </si>
  <si>
    <t>订正bom，加强骨架</t>
    <phoneticPr fontId="1" type="noConversion"/>
  </si>
  <si>
    <t>用量改为2</t>
    <phoneticPr fontId="1" type="noConversion"/>
  </si>
  <si>
    <t>降低成本</t>
    <phoneticPr fontId="1" type="noConversion"/>
  </si>
  <si>
    <t>解决客户反馈夹手问题</t>
    <phoneticPr fontId="1" type="noConversion"/>
  </si>
  <si>
    <t>SHT0015549</t>
    <phoneticPr fontId="1" type="noConversion"/>
  </si>
  <si>
    <t>支撑框线</t>
    <phoneticPr fontId="1" type="noConversion"/>
  </si>
  <si>
    <t>扭力杆结构取消</t>
    <phoneticPr fontId="1" type="noConversion"/>
  </si>
  <si>
    <t>钢丝直径改为8</t>
    <phoneticPr fontId="1" type="noConversion"/>
  </si>
  <si>
    <t>新状态</t>
    <phoneticPr fontId="1" type="noConversion"/>
  </si>
  <si>
    <t>总成类</t>
    <phoneticPr fontId="1" type="noConversion"/>
  </si>
  <si>
    <t>组件</t>
    <phoneticPr fontId="1" type="noConversion"/>
  </si>
  <si>
    <t>钣金件</t>
    <phoneticPr fontId="1" type="noConversion"/>
  </si>
  <si>
    <t>t=3</t>
    <phoneticPr fontId="1" type="noConversion"/>
  </si>
  <si>
    <t>SPCC</t>
    <phoneticPr fontId="1" type="noConversion"/>
  </si>
  <si>
    <t>借用陕汽</t>
    <phoneticPr fontId="1" type="noConversion"/>
  </si>
  <si>
    <t>SQDZ6801300</t>
    <phoneticPr fontId="1" type="noConversion"/>
  </si>
  <si>
    <t>左操作盘式调角器</t>
    <phoneticPr fontId="1" type="noConversion"/>
  </si>
  <si>
    <t>M4-6805112</t>
    <phoneticPr fontId="1" type="noConversion"/>
  </si>
  <si>
    <t>调角器罩壳固定钣金件</t>
    <phoneticPr fontId="1" type="noConversion"/>
  </si>
  <si>
    <t>M4-6905111</t>
    <phoneticPr fontId="83" type="noConversion"/>
  </si>
  <si>
    <t>副司机主边调角器手柄钣金件</t>
    <phoneticPr fontId="83" type="noConversion"/>
  </si>
  <si>
    <t>副司机调角器左靠背板</t>
    <phoneticPr fontId="1" type="noConversion"/>
  </si>
  <si>
    <t>SHT0015593</t>
    <phoneticPr fontId="1" type="noConversion"/>
  </si>
  <si>
    <t>主边调角器外侧板总成</t>
    <phoneticPr fontId="1" type="noConversion"/>
  </si>
  <si>
    <t>SHT0015546</t>
    <phoneticPr fontId="1" type="noConversion"/>
  </si>
  <si>
    <t>涡簧固定片</t>
    <phoneticPr fontId="1" type="noConversion"/>
  </si>
  <si>
    <t>SHT0015594</t>
    <phoneticPr fontId="1" type="noConversion"/>
  </si>
  <si>
    <t>副司机调角器左靠背板总成</t>
    <phoneticPr fontId="1" type="noConversion"/>
  </si>
  <si>
    <t>SHT0015545</t>
    <phoneticPr fontId="1" type="noConversion"/>
  </si>
  <si>
    <t>涡簧固定座</t>
    <phoneticPr fontId="1" type="noConversion"/>
  </si>
  <si>
    <t>副司机主边调角器总成</t>
    <phoneticPr fontId="1" type="noConversion"/>
  </si>
  <si>
    <t>M4</t>
    <phoneticPr fontId="1" type="noConversion"/>
  </si>
  <si>
    <t>85*70*34</t>
    <phoneticPr fontId="1" type="noConversion"/>
  </si>
  <si>
    <t>228*92*71</t>
    <phoneticPr fontId="1" type="noConversion"/>
  </si>
  <si>
    <t>165*97*197</t>
    <phoneticPr fontId="112" type="noConversion"/>
  </si>
  <si>
    <t>50*296*101</t>
    <phoneticPr fontId="112" type="noConversion"/>
  </si>
  <si>
    <t>BSP0010035</t>
    <phoneticPr fontId="1" type="noConversion"/>
  </si>
  <si>
    <t>X5000S</t>
    <phoneticPr fontId="1" type="noConversion"/>
  </si>
  <si>
    <t>靠背回位涡簧</t>
    <phoneticPr fontId="1" type="noConversion"/>
  </si>
  <si>
    <t>177*74*244</t>
    <phoneticPr fontId="1" type="noConversion"/>
  </si>
  <si>
    <t>107*17*83</t>
    <phoneticPr fontId="1" type="noConversion"/>
  </si>
  <si>
    <t>117*26*193</t>
    <phoneticPr fontId="1" type="noConversion"/>
  </si>
  <si>
    <t>18*48*15</t>
    <phoneticPr fontId="1" type="noConversion"/>
  </si>
  <si>
    <t>98*53*159</t>
    <phoneticPr fontId="1" type="noConversion"/>
  </si>
  <si>
    <t>30*23*39</t>
    <phoneticPr fontId="1" type="noConversion"/>
  </si>
  <si>
    <t>15*12*12</t>
    <phoneticPr fontId="1" type="noConversion"/>
  </si>
  <si>
    <t>/</t>
    <phoneticPr fontId="1" type="noConversion"/>
  </si>
  <si>
    <t>SPFH440</t>
    <phoneticPr fontId="1" type="noConversion"/>
  </si>
  <si>
    <t>93*12*103</t>
    <phoneticPr fontId="1" type="noConversion"/>
  </si>
  <si>
    <t>82*34*83</t>
    <phoneticPr fontId="1" type="noConversion"/>
  </si>
  <si>
    <t>增加涡簧、限位</t>
    <phoneticPr fontId="1" type="noConversion"/>
  </si>
  <si>
    <t>增加限位</t>
    <phoneticPr fontId="1" type="noConversion"/>
  </si>
  <si>
    <t>新开</t>
    <phoneticPr fontId="1" type="noConversion"/>
  </si>
  <si>
    <t>Q/BQB301</t>
    <phoneticPr fontId="1" type="noConversion"/>
  </si>
  <si>
    <t>皂化</t>
    <phoneticPr fontId="1" type="noConversion"/>
  </si>
  <si>
    <t>H3-6805102</t>
    <phoneticPr fontId="83" type="noConversion"/>
  </si>
  <si>
    <t>主边调角器外侧板</t>
    <phoneticPr fontId="83" type="noConversion"/>
  </si>
  <si>
    <t>SPCC</t>
    <phoneticPr fontId="83" type="noConversion"/>
  </si>
  <si>
    <t>t=3</t>
    <phoneticPr fontId="83" type="noConversion"/>
  </si>
  <si>
    <t>SQDZ6905312</t>
    <phoneticPr fontId="1" type="noConversion"/>
  </si>
  <si>
    <t>117*18*193</t>
    <phoneticPr fontId="1" type="noConversion"/>
  </si>
  <si>
    <t>/</t>
    <phoneticPr fontId="83" type="noConversion"/>
  </si>
  <si>
    <t>M4-6905101</t>
    <phoneticPr fontId="1" type="noConversion"/>
  </si>
  <si>
    <t>取消</t>
    <phoneticPr fontId="1" type="noConversion"/>
  </si>
  <si>
    <t>结构变更</t>
    <phoneticPr fontId="1" type="noConversion"/>
  </si>
  <si>
    <t>新增</t>
    <phoneticPr fontId="1" type="noConversion"/>
  </si>
  <si>
    <t>SHT0015547</t>
    <phoneticPr fontId="1" type="noConversion"/>
  </si>
  <si>
    <t>SHT0013897</t>
    <phoneticPr fontId="1" type="noConversion"/>
  </si>
  <si>
    <t>靠背坐垫一体塑料包装膜</t>
    <phoneticPr fontId="1" type="noConversion"/>
  </si>
  <si>
    <t>15G100P</t>
    <phoneticPr fontId="1" type="noConversion"/>
  </si>
  <si>
    <t>C型钉</t>
    <phoneticPr fontId="1" type="noConversion"/>
  </si>
  <si>
    <t>数量变更</t>
    <phoneticPr fontId="1" type="noConversion"/>
  </si>
  <si>
    <t>订正EBOM</t>
    <phoneticPr fontId="1" type="noConversion"/>
  </si>
  <si>
    <t>新增</t>
    <phoneticPr fontId="1" type="noConversion"/>
  </si>
  <si>
    <t>取消</t>
    <phoneticPr fontId="1" type="noConversion"/>
  </si>
  <si>
    <t>取消</t>
    <phoneticPr fontId="1" type="noConversion"/>
  </si>
  <si>
    <t>新增</t>
    <phoneticPr fontId="1" type="noConversion"/>
  </si>
  <si>
    <t>变更用量</t>
    <phoneticPr fontId="1" type="noConversion"/>
  </si>
  <si>
    <t>订正EBOM</t>
    <phoneticPr fontId="1" type="noConversion"/>
  </si>
  <si>
    <t>SHT0015941</t>
    <phoneticPr fontId="1" type="noConversion"/>
  </si>
  <si>
    <t>6800010PH13-C00</t>
    <phoneticPr fontId="1" type="noConversion"/>
  </si>
  <si>
    <t>J6G</t>
    <phoneticPr fontId="1" type="noConversion"/>
  </si>
  <si>
    <t>汕德卡</t>
    <phoneticPr fontId="1" type="noConversion"/>
  </si>
  <si>
    <t>SHT0013282</t>
    <phoneticPr fontId="1" type="noConversion"/>
  </si>
  <si>
    <t>H4</t>
    <phoneticPr fontId="2" type="noConversion"/>
  </si>
  <si>
    <t>SQX3000-6805190</t>
    <phoneticPr fontId="2" type="noConversion"/>
  </si>
  <si>
    <t>主驾驶调角器总成</t>
    <phoneticPr fontId="2" type="noConversion"/>
  </si>
  <si>
    <t xml:space="preserve">N </t>
    <phoneticPr fontId="2" type="noConversion"/>
  </si>
  <si>
    <t>495*128*186</t>
    <phoneticPr fontId="2" type="noConversion"/>
  </si>
  <si>
    <t>SHT0013121</t>
    <phoneticPr fontId="2" type="noConversion"/>
  </si>
  <si>
    <t>扶手支架</t>
    <phoneticPr fontId="2" type="noConversion"/>
  </si>
  <si>
    <t>焊接总成件</t>
    <phoneticPr fontId="2" type="noConversion"/>
  </si>
  <si>
    <t>96*84*77</t>
    <phoneticPr fontId="2" type="noConversion"/>
  </si>
  <si>
    <t>SHT0015942</t>
    <phoneticPr fontId="1" type="noConversion"/>
  </si>
  <si>
    <t>2.0扶手总成</t>
    <phoneticPr fontId="1" type="noConversion"/>
  </si>
  <si>
    <t>SHT0015943</t>
    <phoneticPr fontId="1" type="noConversion"/>
  </si>
  <si>
    <t>1.0扶手总成</t>
    <phoneticPr fontId="1" type="noConversion"/>
  </si>
  <si>
    <t>SHT0015944</t>
    <phoneticPr fontId="1" type="noConversion"/>
  </si>
  <si>
    <t>SHT0015887</t>
    <phoneticPr fontId="1" type="noConversion"/>
  </si>
  <si>
    <t>SHT0015888</t>
    <phoneticPr fontId="1" type="noConversion"/>
  </si>
  <si>
    <t>SHT0015945</t>
    <phoneticPr fontId="1" type="noConversion"/>
  </si>
  <si>
    <t>J6G载货车</t>
    <phoneticPr fontId="1" type="noConversion"/>
  </si>
  <si>
    <t>旋转前座总成</t>
    <phoneticPr fontId="1" type="noConversion"/>
  </si>
  <si>
    <t>新增</t>
    <phoneticPr fontId="1" type="noConversion"/>
  </si>
  <si>
    <t>客户要求</t>
    <phoneticPr fontId="1" type="noConversion"/>
  </si>
  <si>
    <t>SHT0012224</t>
    <phoneticPr fontId="1" type="noConversion"/>
  </si>
  <si>
    <t>J6G</t>
    <phoneticPr fontId="2" type="noConversion"/>
  </si>
  <si>
    <t xml:space="preserve">                          解放J6G旋转前座总成EBOM清单                          </t>
    <phoneticPr fontId="2" type="noConversion"/>
  </si>
  <si>
    <t>2022.05.09</t>
    <phoneticPr fontId="1" type="noConversion"/>
  </si>
  <si>
    <t>SHT0012236</t>
    <phoneticPr fontId="1" type="noConversion"/>
  </si>
  <si>
    <t>2.0高头枕，带安全带，无扶手、有侧翼支撑钢丝</t>
    <phoneticPr fontId="1" type="noConversion"/>
  </si>
  <si>
    <t>——</t>
    <phoneticPr fontId="112" type="noConversion"/>
  </si>
  <si>
    <t>副驾调角器左罩壳</t>
    <phoneticPr fontId="1" type="noConversion"/>
  </si>
  <si>
    <t>副驾调角器右罩壳</t>
    <phoneticPr fontId="1" type="noConversion"/>
  </si>
  <si>
    <t>SHT0015948</t>
    <phoneticPr fontId="1" type="noConversion"/>
  </si>
  <si>
    <t>黑色、锁扣避让</t>
    <phoneticPr fontId="1" type="noConversion"/>
  </si>
  <si>
    <t>SHT0012134基础上黑色、速降开关、调角手柄、无安全带避让孔</t>
    <phoneticPr fontId="1" type="noConversion"/>
  </si>
  <si>
    <t>SHT0010983</t>
    <phoneticPr fontId="1" type="noConversion"/>
  </si>
  <si>
    <t>110*33*124</t>
    <phoneticPr fontId="1" type="noConversion"/>
  </si>
  <si>
    <t>座框焊接总成</t>
    <phoneticPr fontId="1" type="noConversion"/>
  </si>
  <si>
    <t>转盘与底支架连接梁总成</t>
    <phoneticPr fontId="1" type="noConversion"/>
  </si>
  <si>
    <t>滑轨与转盘连接梁总成</t>
    <phoneticPr fontId="1" type="noConversion"/>
  </si>
  <si>
    <t>转盘开关气路总成</t>
    <phoneticPr fontId="1" type="noConversion"/>
  </si>
  <si>
    <t>设计位置向前115mm,行程230mm</t>
    <phoneticPr fontId="2" type="noConversion"/>
  </si>
  <si>
    <t>滑轨与转盘连接梁</t>
    <phoneticPr fontId="1" type="noConversion"/>
  </si>
  <si>
    <t>转盘与底支架连接梁</t>
    <phoneticPr fontId="1" type="noConversion"/>
  </si>
  <si>
    <t>前连接支架</t>
    <phoneticPr fontId="1" type="noConversion"/>
  </si>
  <si>
    <t>后连接支架</t>
    <phoneticPr fontId="1" type="noConversion"/>
  </si>
  <si>
    <t>座框装配总成</t>
    <phoneticPr fontId="1" type="noConversion"/>
  </si>
  <si>
    <t>注塑件</t>
  </si>
  <si>
    <t>4.8×16-16固定座盆滑块</t>
    <phoneticPr fontId="112" type="noConversion"/>
  </si>
  <si>
    <t>无仰角-J6L</t>
    <phoneticPr fontId="2" type="noConversion"/>
  </si>
  <si>
    <t>焊接件</t>
    <phoneticPr fontId="2" type="noConversion"/>
  </si>
  <si>
    <t>钢丝件</t>
    <phoneticPr fontId="2" type="noConversion"/>
  </si>
  <si>
    <t>SHT0015946</t>
    <phoneticPr fontId="1" type="noConversion"/>
  </si>
  <si>
    <t>SHT0015889</t>
    <phoneticPr fontId="1" type="noConversion"/>
  </si>
  <si>
    <t>靠背总成</t>
    <phoneticPr fontId="1" type="noConversion"/>
  </si>
  <si>
    <t>SHT0015890</t>
    <phoneticPr fontId="1" type="noConversion"/>
  </si>
  <si>
    <t>座垫总成</t>
    <phoneticPr fontId="1" type="noConversion"/>
  </si>
  <si>
    <t>SHT0015953</t>
    <phoneticPr fontId="1" type="noConversion"/>
  </si>
  <si>
    <t>SHT0015954</t>
    <phoneticPr fontId="1" type="noConversion"/>
  </si>
  <si>
    <t>SHT0015955</t>
    <phoneticPr fontId="1" type="noConversion"/>
  </si>
  <si>
    <t>SHT0015956</t>
    <phoneticPr fontId="1" type="noConversion"/>
  </si>
  <si>
    <t>SHT0015957</t>
    <phoneticPr fontId="1" type="noConversion"/>
  </si>
  <si>
    <t>SHT0015958</t>
    <phoneticPr fontId="1" type="noConversion"/>
  </si>
  <si>
    <t>SHT0015959</t>
    <phoneticPr fontId="1" type="noConversion"/>
  </si>
  <si>
    <t>SHT0015960</t>
    <phoneticPr fontId="1" type="noConversion"/>
  </si>
  <si>
    <t>SHT0015961</t>
    <phoneticPr fontId="1" type="noConversion"/>
  </si>
  <si>
    <t>SHT0015112</t>
    <phoneticPr fontId="1" type="noConversion"/>
  </si>
  <si>
    <t>靠背泡棉总成</t>
    <phoneticPr fontId="1" type="noConversion"/>
  </si>
  <si>
    <t>SQX3000-6905190</t>
    <phoneticPr fontId="1" type="noConversion"/>
  </si>
  <si>
    <t>副驾驶调角器总成</t>
    <phoneticPr fontId="1" type="noConversion"/>
  </si>
  <si>
    <t>SQX3000-6805190</t>
    <phoneticPr fontId="1" type="noConversion"/>
  </si>
  <si>
    <t>495*128*186</t>
    <phoneticPr fontId="1" type="noConversion"/>
  </si>
  <si>
    <t>2.0平台</t>
    <phoneticPr fontId="1" type="noConversion"/>
  </si>
  <si>
    <t>1.0平台</t>
    <phoneticPr fontId="1" type="noConversion"/>
  </si>
  <si>
    <t>SHT0015949</t>
    <phoneticPr fontId="1" type="noConversion"/>
  </si>
  <si>
    <t>非标件</t>
    <phoneticPr fontId="1" type="noConversion"/>
  </si>
  <si>
    <t>SQX3000-6902951</t>
    <phoneticPr fontId="1" type="noConversion"/>
  </si>
  <si>
    <t>115*80*198</t>
    <phoneticPr fontId="1" type="noConversion"/>
  </si>
  <si>
    <t>H5-6801110</t>
    <phoneticPr fontId="1" type="noConversion"/>
  </si>
  <si>
    <t>滑块儿</t>
    <phoneticPr fontId="1" type="noConversion"/>
  </si>
  <si>
    <t>Q01</t>
    <phoneticPr fontId="1" type="noConversion"/>
  </si>
  <si>
    <t>A1</t>
    <phoneticPr fontId="1" type="noConversion"/>
  </si>
  <si>
    <t>pps6345A4HD9050</t>
    <phoneticPr fontId="1" type="noConversion"/>
  </si>
  <si>
    <t>51.5*13*11.5</t>
    <phoneticPr fontId="1" type="noConversion"/>
  </si>
  <si>
    <t>BFA0010096</t>
    <phoneticPr fontId="1" type="noConversion"/>
  </si>
  <si>
    <t>全钢大帽抽芯铆钉</t>
    <phoneticPr fontId="1" type="noConversion"/>
  </si>
  <si>
    <t>钢</t>
    <phoneticPr fontId="1" type="noConversion"/>
  </si>
  <si>
    <t>GB/T 12618.2</t>
    <phoneticPr fontId="1" type="noConversion"/>
  </si>
  <si>
    <t>16*16*20</t>
    <phoneticPr fontId="1" type="noConversion"/>
  </si>
  <si>
    <t>镀白锌</t>
    <phoneticPr fontId="1" type="noConversion"/>
  </si>
  <si>
    <t>514*420*100</t>
    <phoneticPr fontId="1" type="noConversion"/>
  </si>
  <si>
    <t>SHT0012268</t>
    <phoneticPr fontId="1" type="noConversion"/>
  </si>
  <si>
    <t>左侧调角连接板焊接总成</t>
    <phoneticPr fontId="1" type="noConversion"/>
  </si>
  <si>
    <t>SQX3000-6805311</t>
    <phoneticPr fontId="1" type="noConversion"/>
  </si>
  <si>
    <t>191*35*85</t>
    <phoneticPr fontId="1" type="noConversion"/>
  </si>
  <si>
    <t>Q37110</t>
    <phoneticPr fontId="1" type="noConversion"/>
  </si>
  <si>
    <t>焊接方螺母</t>
    <phoneticPr fontId="1" type="noConversion"/>
  </si>
  <si>
    <t>M10</t>
    <phoneticPr fontId="1" type="noConversion"/>
  </si>
  <si>
    <t>16*16*8.1</t>
    <phoneticPr fontId="1" type="noConversion"/>
  </si>
  <si>
    <t>H4B-6805326</t>
    <phoneticPr fontId="1" type="noConversion"/>
  </si>
  <si>
    <t>安全带7/16焊接螺母</t>
    <phoneticPr fontId="1" type="noConversion"/>
  </si>
  <si>
    <t>17.5*19*17.5</t>
    <phoneticPr fontId="1" type="noConversion"/>
  </si>
  <si>
    <t>SHT0012266</t>
    <phoneticPr fontId="1" type="noConversion"/>
  </si>
  <si>
    <t>左侧调角连接板</t>
    <phoneticPr fontId="1" type="noConversion"/>
  </si>
  <si>
    <t>SQX3000-6805312</t>
    <phoneticPr fontId="1" type="noConversion"/>
  </si>
  <si>
    <t>t=2.5-Q/BQB301
SPFH590-Q/BQB310</t>
    <phoneticPr fontId="1" type="noConversion"/>
  </si>
  <si>
    <t>Q/BQB301
Q/BQB310</t>
    <phoneticPr fontId="1" type="noConversion"/>
  </si>
  <si>
    <t>SHT0012269</t>
    <phoneticPr fontId="1" type="noConversion"/>
  </si>
  <si>
    <t>右侧调角连接板焊接总成</t>
    <phoneticPr fontId="1" type="noConversion"/>
  </si>
  <si>
    <t>SQX3000-6805313</t>
    <phoneticPr fontId="1" type="noConversion"/>
  </si>
  <si>
    <t>SHT0012267</t>
    <phoneticPr fontId="1" type="noConversion"/>
  </si>
  <si>
    <t>右侧调角连接板</t>
    <phoneticPr fontId="1" type="noConversion"/>
  </si>
  <si>
    <t>SQX3000-6805326</t>
    <phoneticPr fontId="1" type="noConversion"/>
  </si>
  <si>
    <t>SQX3000-6805319</t>
    <phoneticPr fontId="1" type="noConversion"/>
  </si>
  <si>
    <t>右侧边板</t>
    <phoneticPr fontId="1" type="noConversion"/>
  </si>
  <si>
    <t>SQX3000-6805337</t>
    <phoneticPr fontId="1" type="noConversion"/>
  </si>
  <si>
    <t>t=2-Q/BQB301
SPFH590-Q/BQB310</t>
    <phoneticPr fontId="1" type="noConversion"/>
  </si>
  <si>
    <t>472*53*20</t>
    <phoneticPr fontId="1" type="noConversion"/>
  </si>
  <si>
    <t>SQX3000-6805317</t>
    <phoneticPr fontId="1" type="noConversion"/>
  </si>
  <si>
    <t>左侧边板</t>
    <phoneticPr fontId="1" type="noConversion"/>
  </si>
  <si>
    <t>A2</t>
    <phoneticPr fontId="1" type="noConversion"/>
  </si>
  <si>
    <t>SQX3000-6805318</t>
    <phoneticPr fontId="1" type="noConversion"/>
  </si>
  <si>
    <t>左滑块托架</t>
    <phoneticPr fontId="1" type="noConversion"/>
  </si>
  <si>
    <t>t=2-Q/BQB301
SAPH440-Q/BQB310</t>
    <phoneticPr fontId="1" type="noConversion"/>
  </si>
  <si>
    <t>49*32*24</t>
    <phoneticPr fontId="1" type="noConversion"/>
  </si>
  <si>
    <t>H4B-6805319</t>
    <phoneticPr fontId="1" type="noConversion"/>
  </si>
  <si>
    <t>后横梁</t>
    <phoneticPr fontId="1" type="noConversion"/>
  </si>
  <si>
    <t>Φ17-GB/T702
20-GB/T699</t>
    <phoneticPr fontId="1" type="noConversion"/>
  </si>
  <si>
    <t>GB/T699</t>
    <phoneticPr fontId="1" type="noConversion"/>
  </si>
  <si>
    <t>26*26*347</t>
    <phoneticPr fontId="1" type="noConversion"/>
  </si>
  <si>
    <t>SHT0014563</t>
    <phoneticPr fontId="1" type="noConversion"/>
  </si>
  <si>
    <t>座框前横梁</t>
    <phoneticPr fontId="1" type="noConversion"/>
  </si>
  <si>
    <t>t2.0
SPFH590</t>
    <phoneticPr fontId="1" type="noConversion"/>
  </si>
  <si>
    <t>64*354*47</t>
    <phoneticPr fontId="1" type="noConversion"/>
  </si>
  <si>
    <t>SHT0014565</t>
    <phoneticPr fontId="1" type="noConversion"/>
  </si>
  <si>
    <t>阻尼调节机构支架</t>
    <phoneticPr fontId="1" type="noConversion"/>
  </si>
  <si>
    <t>22*74*38</t>
    <phoneticPr fontId="1" type="noConversion"/>
  </si>
  <si>
    <t>SHT0014594</t>
    <phoneticPr fontId="1" type="noConversion"/>
  </si>
  <si>
    <t>前罩壳固定支架L</t>
    <phoneticPr fontId="1" type="noConversion"/>
  </si>
  <si>
    <t>t2.0
SAPH440</t>
    <phoneticPr fontId="1" type="noConversion"/>
  </si>
  <si>
    <t>34*30*59</t>
    <phoneticPr fontId="1" type="noConversion"/>
  </si>
  <si>
    <t>Q37106</t>
    <phoneticPr fontId="1" type="noConversion"/>
  </si>
  <si>
    <t>M6</t>
    <phoneticPr fontId="1" type="noConversion"/>
  </si>
  <si>
    <t>SHT0015145</t>
    <phoneticPr fontId="1" type="noConversion"/>
  </si>
  <si>
    <t>座框前横梁钢丝</t>
    <phoneticPr fontId="1" type="noConversion"/>
  </si>
  <si>
    <t>钢丝件</t>
    <phoneticPr fontId="1" type="noConversion"/>
  </si>
  <si>
    <t>Φ6
Q235</t>
    <phoneticPr fontId="1" type="noConversion"/>
  </si>
  <si>
    <t>GB/T 342
GB/T 700</t>
    <phoneticPr fontId="1" type="noConversion"/>
  </si>
  <si>
    <t>96*43*6</t>
    <phoneticPr fontId="1" type="noConversion"/>
  </si>
  <si>
    <t>SHT0014052</t>
    <phoneticPr fontId="1" type="noConversion"/>
  </si>
  <si>
    <t>X5000S滑轨总成</t>
    <phoneticPr fontId="1" type="noConversion"/>
  </si>
  <si>
    <t>SHT0014733</t>
    <phoneticPr fontId="1" type="noConversion"/>
  </si>
  <si>
    <t>SQXM3000-6805834</t>
    <phoneticPr fontId="1" type="noConversion"/>
  </si>
  <si>
    <t>支撑块</t>
    <phoneticPr fontId="1" type="noConversion"/>
  </si>
  <si>
    <t>轴类</t>
    <phoneticPr fontId="1" type="noConversion"/>
  </si>
  <si>
    <t>35#</t>
    <phoneticPr fontId="1" type="noConversion"/>
  </si>
  <si>
    <t>15*15*16</t>
    <phoneticPr fontId="1" type="noConversion"/>
  </si>
  <si>
    <t>SHT0015962</t>
    <phoneticPr fontId="1" type="noConversion"/>
  </si>
  <si>
    <t>6800010LH13-C00</t>
    <phoneticPr fontId="1" type="noConversion"/>
  </si>
  <si>
    <t>DH13换接头</t>
    <phoneticPr fontId="1" type="noConversion"/>
  </si>
  <si>
    <t>HH13增加扶手</t>
    <phoneticPr fontId="1" type="noConversion"/>
  </si>
  <si>
    <t>6800010NH13-C00</t>
    <phoneticPr fontId="1" type="noConversion"/>
  </si>
  <si>
    <t>JH13取消加热</t>
    <phoneticPr fontId="1" type="noConversion"/>
  </si>
  <si>
    <t>汕德卡</t>
    <phoneticPr fontId="2" type="noConversion"/>
  </si>
  <si>
    <t>BEC0010087</t>
    <phoneticPr fontId="2" type="noConversion"/>
  </si>
  <si>
    <t>经济型单通风ECU</t>
    <phoneticPr fontId="2" type="noConversion"/>
  </si>
  <si>
    <t>BEC0010039</t>
    <phoneticPr fontId="2" type="noConversion"/>
  </si>
  <si>
    <t>80x47x38</t>
    <phoneticPr fontId="2" type="noConversion"/>
  </si>
  <si>
    <t>单通风线束总成</t>
    <phoneticPr fontId="1" type="noConversion"/>
  </si>
  <si>
    <t>不带速降、带阻尼、不带通风加热、不带避让、不带腰托</t>
    <phoneticPr fontId="1" type="noConversion"/>
  </si>
  <si>
    <t>不带速降、带阻尼、不带通风加热、不带避让、带腰托</t>
    <phoneticPr fontId="1" type="noConversion"/>
  </si>
  <si>
    <t>不带速降、带阻尼、带通风加热、不带避让、带腰托</t>
    <phoneticPr fontId="1" type="noConversion"/>
  </si>
  <si>
    <t>不带速降、带阻尼、带单通风、不带避让、带腰托</t>
    <phoneticPr fontId="1" type="noConversion"/>
  </si>
  <si>
    <t>SHT0015965</t>
    <phoneticPr fontId="1" type="noConversion"/>
  </si>
  <si>
    <t>SHT0015966</t>
  </si>
  <si>
    <t>SHT0015967</t>
    <phoneticPr fontId="1" type="noConversion"/>
  </si>
  <si>
    <t>SHT0015968</t>
    <phoneticPr fontId="1" type="noConversion"/>
  </si>
  <si>
    <t>SHT0015969</t>
    <phoneticPr fontId="1" type="noConversion"/>
  </si>
  <si>
    <t>SHT0015970</t>
    <phoneticPr fontId="1" type="noConversion"/>
  </si>
  <si>
    <t>SHT0015971</t>
    <phoneticPr fontId="1" type="noConversion"/>
  </si>
  <si>
    <t>SHT0015966</t>
    <phoneticPr fontId="1" type="noConversion"/>
  </si>
  <si>
    <t>SHT0015965（6800010KH13-C00）</t>
    <phoneticPr fontId="1" type="noConversion"/>
  </si>
  <si>
    <t>SHT0015966（6800010LH13-C00）</t>
    <phoneticPr fontId="1" type="noConversion"/>
  </si>
  <si>
    <t>SHT0015967（6800010NH13-C00）</t>
    <phoneticPr fontId="1" type="noConversion"/>
  </si>
  <si>
    <t>SHT0015941（6800010PH13-C00）</t>
    <phoneticPr fontId="1" type="noConversion"/>
  </si>
  <si>
    <t>BEC0010268</t>
    <phoneticPr fontId="1" type="noConversion"/>
  </si>
  <si>
    <t>JH13基础上取消加热，其余不变</t>
    <phoneticPr fontId="1" type="noConversion"/>
  </si>
  <si>
    <t>DH13基础上更换装车接头，其余不变</t>
    <phoneticPr fontId="1" type="noConversion"/>
  </si>
  <si>
    <t>HH13基础增加扶手，其余不变</t>
    <phoneticPr fontId="1" type="noConversion"/>
  </si>
  <si>
    <t>JH13基础上更换面料，其余不变</t>
    <phoneticPr fontId="1" type="noConversion"/>
  </si>
  <si>
    <t>J6G</t>
    <phoneticPr fontId="1" type="noConversion"/>
  </si>
  <si>
    <t>JH13更换面料</t>
    <phoneticPr fontId="1" type="noConversion"/>
  </si>
  <si>
    <t>刺绣面料</t>
    <phoneticPr fontId="1" type="noConversion"/>
  </si>
  <si>
    <t>单通风</t>
    <phoneticPr fontId="1" type="noConversion"/>
  </si>
  <si>
    <t>2.0高头枕、带安全带、气动腰托、右扶手</t>
    <phoneticPr fontId="1" type="noConversion"/>
  </si>
  <si>
    <t>靠背泡棉总成（通风+扶手）</t>
    <phoneticPr fontId="2" type="noConversion"/>
  </si>
  <si>
    <t>靠背泡棉总成（扶手）</t>
    <phoneticPr fontId="2" type="noConversion"/>
  </si>
  <si>
    <t>——</t>
    <phoneticPr fontId="1" type="noConversion"/>
  </si>
  <si>
    <t>靠背泡棉总成（通风、无扶手）</t>
    <phoneticPr fontId="1" type="noConversion"/>
  </si>
  <si>
    <t>靠背泡棉总成（无通风、无扶手）</t>
    <phoneticPr fontId="2" type="noConversion"/>
  </si>
  <si>
    <t>EH13+通风加热</t>
    <phoneticPr fontId="1" type="noConversion"/>
  </si>
  <si>
    <t>DH13更改为气动腰托</t>
    <phoneticPr fontId="1" type="noConversion"/>
  </si>
  <si>
    <t>HH13+通风加热+扶手</t>
    <phoneticPr fontId="1" type="noConversion"/>
  </si>
  <si>
    <t>EH13+通风加热+扶手</t>
    <phoneticPr fontId="1" type="noConversion"/>
  </si>
  <si>
    <t>旋转副驾</t>
    <phoneticPr fontId="1" type="noConversion"/>
  </si>
  <si>
    <t>360*20*22</t>
    <phoneticPr fontId="1" type="noConversion"/>
  </si>
  <si>
    <t>SAPH440 t=3</t>
    <phoneticPr fontId="1" type="noConversion"/>
  </si>
  <si>
    <t>机加件</t>
    <phoneticPr fontId="2" type="noConversion"/>
  </si>
  <si>
    <t xml:space="preserve"> Q235</t>
    <phoneticPr fontId="2" type="noConversion"/>
  </si>
  <si>
    <t xml:space="preserve"> GB/T 700</t>
    <phoneticPr fontId="2" type="noConversion"/>
  </si>
  <si>
    <t>62*335*52</t>
    <phoneticPr fontId="2" type="noConversion"/>
  </si>
  <si>
    <t>SHT0015946（6800010GH13-C00）</t>
    <phoneticPr fontId="1" type="noConversion"/>
  </si>
  <si>
    <t>SHT0015972</t>
    <phoneticPr fontId="1" type="noConversion"/>
  </si>
  <si>
    <t>副驾驶员靠背面套总成</t>
    <phoneticPr fontId="1" type="noConversion"/>
  </si>
  <si>
    <t>新增</t>
    <phoneticPr fontId="1" type="noConversion"/>
  </si>
  <si>
    <t>与主驾区分</t>
    <phoneticPr fontId="1" type="noConversion"/>
  </si>
  <si>
    <t>造型部门</t>
    <phoneticPr fontId="1" type="noConversion"/>
  </si>
  <si>
    <t>取消</t>
    <phoneticPr fontId="1" type="noConversion"/>
  </si>
  <si>
    <t>与前连接支架统一</t>
    <phoneticPr fontId="1" type="noConversion"/>
  </si>
  <si>
    <t>重新启用</t>
    <phoneticPr fontId="1" type="noConversion"/>
  </si>
  <si>
    <t>造型要求</t>
    <phoneticPr fontId="1" type="noConversion"/>
  </si>
  <si>
    <t>样板体现机械腰托安装孔</t>
    <phoneticPr fontId="1" type="noConversion"/>
  </si>
  <si>
    <t>SHT0015620</t>
    <phoneticPr fontId="112" type="noConversion"/>
  </si>
  <si>
    <t>左旋气动转盘总成</t>
    <phoneticPr fontId="112" type="noConversion"/>
  </si>
  <si>
    <t>前座座椅总成总成EBOM</t>
    <phoneticPr fontId="2" type="noConversion"/>
  </si>
  <si>
    <t>副驾使用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</si>
</sst>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"/>
    <numFmt numFmtId="177" formatCode="0.000_ "/>
    <numFmt numFmtId="178" formatCode="0.0_);[Red]\(0.0\)"/>
    <numFmt numFmtId="179" formatCode="_ * #,##0.0000_ ;_ * \-#,##0.0000_ ;_ * &quot;-&quot;????_ ;_ @_ "/>
    <numFmt numFmtId="180" formatCode="0.0000_);[Red]\(0.0000\)"/>
    <numFmt numFmtId="181" formatCode="0_);[Red]\(0\)"/>
    <numFmt numFmtId="182" formatCode="0.000_);[Red]\(0.000\)"/>
    <numFmt numFmtId="183" formatCode="0.0000_ "/>
    <numFmt numFmtId="184" formatCode="0.0_ "/>
  </numFmts>
  <fonts count="1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新細明體"/>
      <family val="1"/>
      <charset val="136"/>
    </font>
    <font>
      <b/>
      <sz val="14"/>
      <name val="宋体"/>
      <family val="3"/>
      <charset val="134"/>
    </font>
    <font>
      <sz val="11"/>
      <name val="Arial"/>
      <family val="2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sz val="9"/>
      <name val="新細明體"/>
      <family val="1"/>
      <charset val="136"/>
    </font>
    <font>
      <b/>
      <sz val="17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5"/>
      <name val="微软雅黑"/>
      <family val="2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22"/>
      <name val="微软雅黑"/>
      <family val="2"/>
      <charset val="134"/>
    </font>
    <font>
      <sz val="14"/>
      <color theme="1"/>
      <name val="Arial"/>
      <family val="2"/>
    </font>
    <font>
      <b/>
      <sz val="2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华文楷体"/>
      <family val="3"/>
      <charset val="134"/>
    </font>
    <font>
      <sz val="14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2"/>
      <charset val="134"/>
    </font>
    <font>
      <sz val="1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4"/>
      <color indexed="0"/>
      <name val="宋体"/>
      <family val="3"/>
      <charset val="134"/>
    </font>
    <font>
      <sz val="11"/>
      <color theme="1"/>
      <name val="宋体"/>
      <family val="2"/>
      <charset val="134"/>
    </font>
    <font>
      <b/>
      <sz val="12"/>
      <color theme="1"/>
      <name val="宋体"/>
      <family val="3"/>
      <charset val="134"/>
    </font>
    <font>
      <sz val="16"/>
      <name val="Arial"/>
      <family val="2"/>
    </font>
    <font>
      <sz val="16"/>
      <color theme="1"/>
      <name val="Arial"/>
      <family val="2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name val="宋体"/>
      <family val="3"/>
      <charset val="134"/>
    </font>
    <font>
      <b/>
      <sz val="16"/>
      <color theme="1"/>
      <name val="Arial"/>
      <family val="2"/>
    </font>
    <font>
      <b/>
      <sz val="24"/>
      <color theme="1"/>
      <name val="宋体"/>
      <family val="3"/>
      <charset val="134"/>
    </font>
    <font>
      <sz val="24"/>
      <color theme="1"/>
      <name val="Arial"/>
      <family val="2"/>
    </font>
    <font>
      <b/>
      <sz val="14"/>
      <color theme="1"/>
      <name val="宋体"/>
      <family val="2"/>
      <charset val="134"/>
    </font>
    <font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  <charset val="134"/>
    </font>
    <font>
      <sz val="14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5"/>
      <color rgb="FFFF0000"/>
      <name val="微软雅黑"/>
      <family val="2"/>
      <charset val="134"/>
    </font>
    <font>
      <sz val="15"/>
      <color theme="1"/>
      <name val="微软雅黑"/>
      <family val="2"/>
      <charset val="134"/>
    </font>
    <font>
      <sz val="1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/>
      <top/>
      <bottom/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976">
    <xf numFmtId="0" fontId="0" fillId="0" borderId="0">
      <alignment vertical="center"/>
    </xf>
    <xf numFmtId="0" fontId="8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9" fillId="0" borderId="1" applyNumberFormat="0" applyFill="0" applyBorder="0" applyAlignment="0" applyProtection="0">
      <alignment vertical="center"/>
    </xf>
    <xf numFmtId="0" fontId="3" fillId="0" borderId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Border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2" applyNumberForma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/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 applyNumberFormat="0" applyBorder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3" fillId="0" borderId="0">
      <alignment vertical="center"/>
    </xf>
    <xf numFmtId="0" fontId="49" fillId="0" borderId="0"/>
    <xf numFmtId="0" fontId="3" fillId="0" borderId="0"/>
    <xf numFmtId="0" fontId="79" fillId="27" borderId="0" applyNumberFormat="0" applyBorder="0" applyAlignment="0" applyProtection="0">
      <alignment vertical="center"/>
    </xf>
    <xf numFmtId="0" fontId="80" fillId="26" borderId="0" applyNumberFormat="0" applyBorder="0" applyAlignment="0" applyProtection="0">
      <alignment vertical="center"/>
    </xf>
    <xf numFmtId="0" fontId="3" fillId="0" borderId="0"/>
    <xf numFmtId="0" fontId="12" fillId="0" borderId="0">
      <alignment vertical="center"/>
    </xf>
    <xf numFmtId="0" fontId="3" fillId="0" borderId="0"/>
    <xf numFmtId="0" fontId="3" fillId="0" borderId="0"/>
    <xf numFmtId="0" fontId="9" fillId="0" borderId="25" applyNumberForma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9" fillId="0" borderId="25" applyNumberFormat="0" applyFill="0" applyBorder="0" applyAlignment="0" applyProtection="0">
      <alignment vertical="center"/>
    </xf>
    <xf numFmtId="0" fontId="9" fillId="0" borderId="25" applyNumberFormat="0" applyFill="0" applyBorder="0" applyAlignment="0" applyProtection="0">
      <alignment vertical="center"/>
    </xf>
    <xf numFmtId="0" fontId="9" fillId="0" borderId="25" applyNumberFormat="0" applyFill="0" applyBorder="0" applyAlignment="0" applyProtection="0">
      <alignment vertical="center"/>
    </xf>
    <xf numFmtId="0" fontId="3" fillId="0" borderId="0"/>
  </cellStyleXfs>
  <cellXfs count="596">
    <xf numFmtId="0" fontId="0" fillId="0" borderId="0" xfId="0">
      <alignment vertical="center"/>
    </xf>
    <xf numFmtId="0" fontId="0" fillId="0" borderId="16" xfId="0" applyFill="1" applyBorder="1" applyAlignment="1">
      <alignment horizontal="center" vertical="center"/>
    </xf>
    <xf numFmtId="0" fontId="6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" applyNumberFormat="1" applyFont="1" applyFill="1" applyBorder="1" applyAlignment="1" applyProtection="1">
      <alignment horizontal="left" vertical="center" wrapText="1"/>
      <protection locked="0"/>
    </xf>
    <xf numFmtId="0" fontId="6" fillId="0" borderId="0" xfId="4" applyFont="1" applyFill="1" applyBorder="1" applyAlignment="1" applyProtection="1">
      <alignment horizontal="center" vertical="center" wrapText="1"/>
      <protection locked="0"/>
    </xf>
    <xf numFmtId="49" fontId="6" fillId="0" borderId="0" xfId="4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2" applyFont="1" applyFill="1" applyBorder="1" applyAlignment="1">
      <alignment vertical="center"/>
    </xf>
    <xf numFmtId="0" fontId="52" fillId="0" borderId="0" xfId="2" applyFont="1" applyFill="1" applyBorder="1" applyAlignment="1">
      <alignment vertical="center"/>
    </xf>
    <xf numFmtId="0" fontId="52" fillId="0" borderId="0" xfId="2" applyFont="1" applyFill="1" applyBorder="1" applyAlignment="1">
      <alignment vertical="center" wrapText="1"/>
    </xf>
    <xf numFmtId="0" fontId="61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59" fillId="0" borderId="12" xfId="2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62" fillId="24" borderId="0" xfId="4" applyNumberFormat="1" applyFont="1" applyFill="1" applyBorder="1" applyAlignment="1" applyProtection="1">
      <alignment horizontal="center" vertical="center" wrapText="1"/>
      <protection locked="0"/>
    </xf>
    <xf numFmtId="0" fontId="62" fillId="25" borderId="0" xfId="4" applyNumberFormat="1" applyFont="1" applyFill="1" applyBorder="1" applyAlignment="1" applyProtection="1">
      <alignment horizontal="center" vertical="center" wrapText="1"/>
      <protection locked="0"/>
    </xf>
    <xf numFmtId="0" fontId="62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59" fillId="0" borderId="0" xfId="2" applyFont="1" applyFill="1" applyBorder="1" applyAlignment="1">
      <alignment vertical="center"/>
    </xf>
    <xf numFmtId="0" fontId="51" fillId="0" borderId="12" xfId="2" applyFont="1" applyFill="1" applyBorder="1" applyAlignment="1">
      <alignment vertical="center"/>
    </xf>
    <xf numFmtId="0" fontId="53" fillId="0" borderId="12" xfId="2" applyFont="1" applyFill="1" applyBorder="1" applyAlignment="1">
      <alignment horizontal="left" vertical="center"/>
    </xf>
    <xf numFmtId="0" fontId="52" fillId="0" borderId="12" xfId="2" applyFont="1" applyFill="1" applyBorder="1" applyAlignment="1">
      <alignment vertical="center"/>
    </xf>
    <xf numFmtId="0" fontId="5" fillId="0" borderId="12" xfId="3" applyFont="1" applyFill="1" applyBorder="1" applyAlignment="1">
      <alignment horizontal="center" vertical="center"/>
    </xf>
    <xf numFmtId="14" fontId="5" fillId="0" borderId="12" xfId="2" applyNumberFormat="1" applyFont="1" applyFill="1" applyBorder="1" applyAlignment="1">
      <alignment horizontal="center" vertical="center" shrinkToFit="1"/>
    </xf>
    <xf numFmtId="49" fontId="58" fillId="0" borderId="12" xfId="2" applyNumberFormat="1" applyFont="1" applyFill="1" applyBorder="1" applyAlignment="1">
      <alignment horizontal="center" vertical="center" shrinkToFit="1"/>
    </xf>
    <xf numFmtId="14" fontId="58" fillId="0" borderId="12" xfId="2" applyNumberFormat="1" applyFont="1" applyFill="1" applyBorder="1" applyAlignment="1">
      <alignment horizontal="center" vertical="center" shrinkToFit="1"/>
    </xf>
    <xf numFmtId="0" fontId="59" fillId="0" borderId="12" xfId="2" applyFont="1" applyFill="1" applyBorder="1" applyAlignment="1">
      <alignment vertical="center" wrapText="1"/>
    </xf>
    <xf numFmtId="0" fontId="64" fillId="0" borderId="12" xfId="0" applyNumberFormat="1" applyFont="1" applyFill="1" applyBorder="1" applyAlignment="1">
      <alignment horizontal="left" vertical="center" wrapText="1"/>
    </xf>
    <xf numFmtId="49" fontId="69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64" fillId="0" borderId="15" xfId="0" applyNumberFormat="1" applyFont="1" applyFill="1" applyBorder="1" applyAlignment="1">
      <alignment horizontal="center" vertical="center" wrapText="1"/>
    </xf>
    <xf numFmtId="0" fontId="61" fillId="28" borderId="0" xfId="4" applyNumberFormat="1" applyFont="1" applyFill="1" applyBorder="1" applyAlignment="1" applyProtection="1">
      <alignment horizontal="center" vertical="center" wrapText="1"/>
      <protection locked="0"/>
    </xf>
    <xf numFmtId="0" fontId="62" fillId="28" borderId="0" xfId="4" applyNumberFormat="1" applyFont="1" applyFill="1" applyBorder="1" applyAlignment="1" applyProtection="1">
      <alignment horizontal="center" vertical="center" wrapText="1"/>
      <protection locked="0"/>
    </xf>
    <xf numFmtId="0" fontId="61" fillId="24" borderId="0" xfId="4" applyNumberFormat="1" applyFont="1" applyFill="1" applyBorder="1" applyAlignment="1" applyProtection="1">
      <alignment horizontal="center" vertical="center" wrapText="1"/>
      <protection locked="0"/>
    </xf>
    <xf numFmtId="0" fontId="6" fillId="28" borderId="0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25" xfId="0" applyFill="1" applyBorder="1" applyAlignment="1">
      <alignment horizontal="center" vertical="center"/>
    </xf>
    <xf numFmtId="0" fontId="0" fillId="0" borderId="25" xfId="0" applyFill="1" applyBorder="1" applyAlignment="1">
      <alignment horizontal="left" vertical="center"/>
    </xf>
    <xf numFmtId="0" fontId="0" fillId="0" borderId="25" xfId="0" applyFill="1" applyBorder="1" applyAlignment="1">
      <alignment vertical="center" wrapText="1"/>
    </xf>
    <xf numFmtId="0" fontId="64" fillId="0" borderId="25" xfId="4" applyFont="1" applyFill="1" applyBorder="1" applyAlignment="1" applyProtection="1">
      <alignment horizontal="center" vertical="center" wrapText="1"/>
      <protection locked="0"/>
    </xf>
    <xf numFmtId="0" fontId="64" fillId="0" borderId="25" xfId="0" applyNumberFormat="1" applyFont="1" applyFill="1" applyBorder="1" applyAlignment="1">
      <alignment horizontal="center" vertical="center" wrapText="1"/>
    </xf>
    <xf numFmtId="49" fontId="64" fillId="0" borderId="25" xfId="0" applyNumberFormat="1" applyFont="1" applyFill="1" applyBorder="1" applyAlignment="1">
      <alignment horizontal="left" vertical="center" wrapText="1"/>
    </xf>
    <xf numFmtId="0" fontId="64" fillId="0" borderId="25" xfId="13" applyNumberFormat="1" applyFont="1" applyFill="1" applyBorder="1" applyAlignment="1" applyProtection="1">
      <alignment horizontal="center" vertical="center" wrapText="1"/>
      <protection locked="0"/>
    </xf>
    <xf numFmtId="177" fontId="76" fillId="0" borderId="25" xfId="0" applyNumberFormat="1" applyFont="1" applyFill="1" applyBorder="1" applyAlignment="1">
      <alignment horizontal="center" vertical="center" wrapText="1"/>
    </xf>
    <xf numFmtId="0" fontId="63" fillId="0" borderId="25" xfId="0" applyFont="1" applyFill="1" applyBorder="1" applyAlignment="1">
      <alignment horizontal="center" vertical="center" wrapText="1"/>
    </xf>
    <xf numFmtId="0" fontId="64" fillId="0" borderId="25" xfId="0" applyNumberFormat="1" applyFont="1" applyFill="1" applyBorder="1" applyAlignment="1">
      <alignment horizontal="left" vertical="center" wrapText="1"/>
    </xf>
    <xf numFmtId="0" fontId="62" fillId="0" borderId="25" xfId="0" applyNumberFormat="1" applyFont="1" applyFill="1" applyBorder="1" applyAlignment="1">
      <alignment horizontal="center" vertical="center" wrapText="1"/>
    </xf>
    <xf numFmtId="0" fontId="6" fillId="0" borderId="25" xfId="4" applyNumberFormat="1" applyFont="1" applyFill="1" applyBorder="1" applyAlignment="1" applyProtection="1">
      <alignment horizontal="center" vertical="center" wrapText="1"/>
      <protection locked="0"/>
    </xf>
    <xf numFmtId="0" fontId="61" fillId="0" borderId="0" xfId="4" applyFont="1" applyBorder="1" applyAlignment="1" applyProtection="1">
      <alignment horizontal="center" vertical="center" wrapText="1"/>
      <protection locked="0"/>
    </xf>
    <xf numFmtId="0" fontId="69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3" fillId="0" borderId="25" xfId="0" applyFont="1" applyFill="1" applyBorder="1" applyAlignment="1">
      <alignment horizontal="left" vertical="center" wrapText="1"/>
    </xf>
    <xf numFmtId="0" fontId="89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91" fillId="0" borderId="25" xfId="4" applyNumberFormat="1" applyFont="1" applyFill="1" applyBorder="1" applyAlignment="1" applyProtection="1">
      <alignment horizontal="center" vertical="center" wrapText="1"/>
      <protection locked="0"/>
    </xf>
    <xf numFmtId="0" fontId="93" fillId="0" borderId="25" xfId="4" applyNumberFormat="1" applyFont="1" applyFill="1" applyBorder="1" applyAlignment="1" applyProtection="1">
      <alignment horizontal="center" vertical="center" wrapText="1"/>
      <protection locked="0"/>
    </xf>
    <xf numFmtId="0" fontId="91" fillId="0" borderId="25" xfId="4" applyFont="1" applyFill="1" applyBorder="1" applyAlignment="1" applyProtection="1">
      <alignment horizontal="center" vertical="center" wrapText="1"/>
      <protection locked="0"/>
    </xf>
    <xf numFmtId="0" fontId="91" fillId="0" borderId="25" xfId="6" applyNumberFormat="1" applyFont="1" applyFill="1" applyBorder="1" applyAlignment="1" applyProtection="1">
      <alignment horizontal="center" vertical="center" wrapText="1"/>
      <protection locked="0"/>
    </xf>
    <xf numFmtId="0" fontId="91" fillId="0" borderId="25" xfId="1" applyNumberFormat="1" applyFont="1" applyFill="1" applyBorder="1" applyAlignment="1" applyProtection="1">
      <alignment horizontal="center" vertical="center" wrapText="1"/>
      <protection locked="0"/>
    </xf>
    <xf numFmtId="49" fontId="91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90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91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91" fillId="0" borderId="25" xfId="1" applyNumberFormat="1" applyFont="1" applyFill="1" applyBorder="1" applyAlignment="1" applyProtection="1">
      <alignment horizontal="center" vertical="top" wrapText="1"/>
      <protection locked="0"/>
    </xf>
    <xf numFmtId="0" fontId="90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90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90" fillId="0" borderId="25" xfId="6" applyNumberFormat="1" applyFont="1" applyFill="1" applyBorder="1" applyAlignment="1" applyProtection="1">
      <alignment horizontal="center" vertical="top" wrapText="1"/>
      <protection locked="0"/>
    </xf>
    <xf numFmtId="49" fontId="91" fillId="0" borderId="25" xfId="6" applyNumberFormat="1" applyFont="1" applyFill="1" applyBorder="1" applyAlignment="1" applyProtection="1">
      <alignment horizontal="center" vertical="top" wrapText="1"/>
      <protection locked="0"/>
    </xf>
    <xf numFmtId="178" fontId="91" fillId="0" borderId="25" xfId="1" applyNumberFormat="1" applyFont="1" applyFill="1" applyBorder="1" applyAlignment="1" applyProtection="1">
      <alignment horizontal="center" vertical="top" wrapText="1"/>
      <protection locked="0"/>
    </xf>
    <xf numFmtId="176" fontId="91" fillId="0" borderId="25" xfId="1" applyNumberFormat="1" applyFont="1" applyFill="1" applyBorder="1" applyAlignment="1" applyProtection="1">
      <alignment horizontal="center" vertical="top" wrapText="1"/>
      <protection locked="0"/>
    </xf>
    <xf numFmtId="0" fontId="90" fillId="0" borderId="25" xfId="6" applyFont="1" applyFill="1" applyBorder="1" applyAlignment="1" applyProtection="1">
      <alignment horizontal="center" vertical="top" wrapText="1" shrinkToFit="1"/>
      <protection locked="0"/>
    </xf>
    <xf numFmtId="0" fontId="89" fillId="0" borderId="0" xfId="1" applyNumberFormat="1" applyFont="1" applyFill="1" applyBorder="1" applyAlignment="1" applyProtection="1">
      <alignment horizontal="center" vertical="center" wrapText="1"/>
      <protection locked="0"/>
    </xf>
    <xf numFmtId="180" fontId="91" fillId="0" borderId="25" xfId="1" applyNumberFormat="1" applyFont="1" applyFill="1" applyBorder="1" applyAlignment="1" applyProtection="1">
      <alignment horizontal="left" vertical="top" wrapText="1"/>
      <protection locked="0"/>
    </xf>
    <xf numFmtId="180" fontId="64" fillId="0" borderId="25" xfId="0" applyNumberFormat="1" applyFont="1" applyFill="1" applyBorder="1" applyAlignment="1">
      <alignment horizontal="center" vertical="center" wrapText="1"/>
    </xf>
    <xf numFmtId="180" fontId="6" fillId="0" borderId="0" xfId="4" applyNumberFormat="1" applyFont="1" applyFill="1" applyBorder="1" applyAlignment="1" applyProtection="1">
      <alignment horizontal="left" vertical="center" wrapText="1"/>
      <protection locked="0"/>
    </xf>
    <xf numFmtId="0" fontId="97" fillId="0" borderId="30" xfId="969" applyFont="1" applyBorder="1" applyAlignment="1" applyProtection="1">
      <alignment horizontal="center" vertical="center" wrapText="1"/>
      <protection locked="0"/>
    </xf>
    <xf numFmtId="0" fontId="72" fillId="0" borderId="30" xfId="969" applyFont="1" applyBorder="1" applyAlignment="1" applyProtection="1">
      <alignment horizontal="center" vertical="center" wrapText="1"/>
      <protection locked="0"/>
    </xf>
    <xf numFmtId="0" fontId="97" fillId="0" borderId="31" xfId="969" applyFont="1" applyBorder="1" applyAlignment="1" applyProtection="1">
      <alignment horizontal="center" vertical="center" wrapText="1"/>
      <protection locked="0"/>
    </xf>
    <xf numFmtId="0" fontId="75" fillId="0" borderId="0" xfId="969" applyFont="1" applyAlignment="1" applyProtection="1">
      <alignment horizontal="center" vertical="center" wrapText="1"/>
      <protection locked="0"/>
    </xf>
    <xf numFmtId="0" fontId="73" fillId="0" borderId="33" xfId="969" applyFont="1" applyBorder="1" applyAlignment="1" applyProtection="1">
      <alignment horizontal="center" vertical="center" wrapText="1"/>
      <protection locked="0"/>
    </xf>
    <xf numFmtId="0" fontId="72" fillId="0" borderId="16" xfId="969" applyFont="1" applyBorder="1" applyAlignment="1" applyProtection="1">
      <alignment horizontal="center" vertical="center" wrapText="1"/>
      <protection locked="0"/>
    </xf>
    <xf numFmtId="0" fontId="73" fillId="0" borderId="34" xfId="969" applyFont="1" applyBorder="1" applyAlignment="1" applyProtection="1">
      <alignment horizontal="center" vertical="center" wrapText="1"/>
      <protection locked="0"/>
    </xf>
    <xf numFmtId="0" fontId="69" fillId="0" borderId="25" xfId="969" applyFont="1" applyBorder="1" applyAlignment="1" applyProtection="1">
      <alignment horizontal="center" vertical="center" wrapText="1"/>
      <protection locked="0"/>
    </xf>
    <xf numFmtId="0" fontId="69" fillId="0" borderId="16" xfId="969" applyFont="1" applyBorder="1" applyAlignment="1" applyProtection="1">
      <alignment horizontal="center" vertical="center" wrapText="1"/>
      <protection locked="0"/>
    </xf>
    <xf numFmtId="0" fontId="75" fillId="0" borderId="34" xfId="969" applyFont="1" applyBorder="1" applyAlignment="1" applyProtection="1">
      <alignment horizontal="center" vertical="center" wrapText="1"/>
      <protection locked="0"/>
    </xf>
    <xf numFmtId="0" fontId="98" fillId="0" borderId="25" xfId="970" applyNumberFormat="1" applyFont="1" applyFill="1" applyBorder="1" applyAlignment="1" applyProtection="1">
      <alignment horizontal="center" vertical="center" wrapText="1"/>
      <protection locked="0"/>
    </xf>
    <xf numFmtId="49" fontId="98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98" fillId="0" borderId="25" xfId="1" applyNumberFormat="1" applyFont="1" applyFill="1" applyBorder="1" applyAlignment="1" applyProtection="1">
      <alignment horizontal="center" vertical="center" wrapText="1"/>
      <protection locked="0"/>
    </xf>
    <xf numFmtId="49" fontId="98" fillId="0" borderId="25" xfId="970" applyNumberFormat="1" applyFont="1" applyFill="1" applyBorder="1" applyAlignment="1" applyProtection="1">
      <alignment horizontal="center" vertical="center" wrapText="1"/>
      <protection locked="0"/>
    </xf>
    <xf numFmtId="0" fontId="7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9" fillId="0" borderId="0" xfId="969" applyFont="1" applyAlignment="1" applyProtection="1">
      <alignment horizontal="center" vertical="center" wrapText="1"/>
      <protection locked="0"/>
    </xf>
    <xf numFmtId="0" fontId="64" fillId="0" borderId="37" xfId="0" applyNumberFormat="1" applyFont="1" applyFill="1" applyBorder="1" applyAlignment="1">
      <alignment horizontal="center" vertical="center" wrapText="1"/>
    </xf>
    <xf numFmtId="0" fontId="64" fillId="0" borderId="37" xfId="0" applyNumberFormat="1" applyFont="1" applyFill="1" applyBorder="1" applyAlignment="1">
      <alignment horizontal="left" vertical="center" wrapText="1"/>
    </xf>
    <xf numFmtId="0" fontId="62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2" fillId="0" borderId="25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12" xfId="10" applyFill="1" applyBorder="1" applyAlignment="1">
      <alignment vertical="center" wrapText="1"/>
    </xf>
    <xf numFmtId="0" fontId="12" fillId="0" borderId="12" xfId="10" applyFont="1" applyFill="1" applyBorder="1" applyAlignment="1">
      <alignment vertical="center" wrapText="1"/>
    </xf>
    <xf numFmtId="49" fontId="98" fillId="0" borderId="25" xfId="1" applyNumberFormat="1" applyFont="1" applyFill="1" applyBorder="1" applyAlignment="1" applyProtection="1">
      <alignment vertical="center" wrapText="1"/>
      <protection locked="0"/>
    </xf>
    <xf numFmtId="0" fontId="102" fillId="0" borderId="25" xfId="970" applyNumberFormat="1" applyFont="1" applyFill="1" applyBorder="1" applyAlignment="1" applyProtection="1">
      <alignment horizontal="center" vertical="center" wrapText="1"/>
      <protection locked="0"/>
    </xf>
    <xf numFmtId="49" fontId="102" fillId="0" borderId="25" xfId="970" applyNumberFormat="1" applyFont="1" applyFill="1" applyBorder="1" applyAlignment="1" applyProtection="1">
      <alignment horizontal="center" vertical="center" wrapText="1"/>
      <protection locked="0"/>
    </xf>
    <xf numFmtId="0" fontId="3" fillId="0" borderId="25" xfId="970" applyFont="1" applyFill="1" applyBorder="1" applyAlignment="1" applyProtection="1">
      <alignment horizontal="center" vertical="center" wrapText="1"/>
      <protection locked="0"/>
    </xf>
    <xf numFmtId="0" fontId="102" fillId="0" borderId="25" xfId="970" applyFont="1" applyFill="1" applyBorder="1" applyAlignment="1" applyProtection="1">
      <alignment horizontal="center" vertical="center" wrapText="1"/>
      <protection locked="0"/>
    </xf>
    <xf numFmtId="181" fontId="102" fillId="0" borderId="25" xfId="970" applyNumberFormat="1" applyFont="1" applyFill="1" applyBorder="1" applyAlignment="1" applyProtection="1">
      <alignment horizontal="center" vertical="center" wrapText="1"/>
      <protection locked="0"/>
    </xf>
    <xf numFmtId="49" fontId="88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88" fillId="0" borderId="25" xfId="1" applyNumberFormat="1" applyFont="1" applyFill="1" applyBorder="1" applyAlignment="1" applyProtection="1">
      <alignment horizontal="center" vertical="center" wrapText="1"/>
      <protection locked="0"/>
    </xf>
    <xf numFmtId="49" fontId="105" fillId="0" borderId="25" xfId="972" applyNumberFormat="1" applyFont="1" applyFill="1" applyBorder="1" applyAlignment="1" applyProtection="1">
      <alignment horizontal="center" vertical="center" wrapText="1"/>
      <protection locked="0"/>
    </xf>
    <xf numFmtId="49" fontId="88" fillId="0" borderId="25" xfId="972" applyNumberFormat="1" applyFont="1" applyFill="1" applyBorder="1" applyAlignment="1" applyProtection="1">
      <alignment horizontal="center" vertical="center" wrapText="1"/>
      <protection locked="0"/>
    </xf>
    <xf numFmtId="180" fontId="88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105" fillId="0" borderId="25" xfId="972" applyFont="1" applyFill="1" applyBorder="1" applyAlignment="1" applyProtection="1">
      <alignment horizontal="center" vertical="center" wrapText="1" shrinkToFit="1"/>
      <protection locked="0"/>
    </xf>
    <xf numFmtId="0" fontId="104" fillId="0" borderId="25" xfId="0" applyFont="1" applyFill="1" applyBorder="1" applyAlignment="1">
      <alignment horizontal="center" vertical="center" wrapText="1"/>
    </xf>
    <xf numFmtId="0" fontId="104" fillId="0" borderId="0" xfId="0" applyFont="1" applyFill="1">
      <alignment vertical="center"/>
    </xf>
    <xf numFmtId="0" fontId="0" fillId="0" borderId="0" xfId="0" applyFill="1">
      <alignment vertical="center"/>
    </xf>
    <xf numFmtId="0" fontId="102" fillId="0" borderId="25" xfId="0" applyFont="1" applyFill="1" applyBorder="1" applyAlignment="1">
      <alignment horizontal="center" vertical="center" wrapText="1"/>
    </xf>
    <xf numFmtId="0" fontId="103" fillId="0" borderId="25" xfId="0" applyFont="1" applyFill="1" applyBorder="1" applyAlignment="1">
      <alignment horizontal="center" vertical="center" wrapText="1"/>
    </xf>
    <xf numFmtId="0" fontId="102" fillId="0" borderId="25" xfId="4" applyFont="1" applyFill="1" applyBorder="1" applyAlignment="1" applyProtection="1">
      <alignment horizontal="center" vertical="center" wrapText="1"/>
      <protection locked="0"/>
    </xf>
    <xf numFmtId="0" fontId="103" fillId="0" borderId="25" xfId="0" applyFont="1" applyFill="1" applyBorder="1" applyAlignment="1">
      <alignment horizontal="center" vertical="center"/>
    </xf>
    <xf numFmtId="180" fontId="102" fillId="0" borderId="25" xfId="4" applyNumberFormat="1" applyFont="1" applyFill="1" applyBorder="1" applyAlignment="1" applyProtection="1">
      <alignment horizontal="center" vertical="center" wrapText="1"/>
      <protection locked="0"/>
    </xf>
    <xf numFmtId="44" fontId="0" fillId="0" borderId="0" xfId="971" applyFont="1" applyFill="1">
      <alignment vertical="center"/>
    </xf>
    <xf numFmtId="0" fontId="106" fillId="0" borderId="0" xfId="4" applyFont="1" applyAlignment="1" applyProtection="1">
      <alignment horizontal="center" vertical="center" wrapText="1"/>
      <protection locked="0"/>
    </xf>
    <xf numFmtId="0" fontId="64" fillId="0" borderId="37" xfId="4" applyFont="1" applyFill="1" applyBorder="1" applyAlignment="1" applyProtection="1">
      <alignment horizontal="center" vertical="center" wrapText="1"/>
      <protection locked="0"/>
    </xf>
    <xf numFmtId="0" fontId="73" fillId="0" borderId="41" xfId="969" applyFont="1" applyBorder="1" applyAlignment="1" applyProtection="1">
      <alignment horizontal="center" vertical="center" wrapText="1"/>
      <protection locked="0"/>
    </xf>
    <xf numFmtId="0" fontId="75" fillId="0" borderId="41" xfId="969" applyFont="1" applyBorder="1" applyAlignment="1" applyProtection="1">
      <alignment horizontal="center" vertical="center" wrapText="1"/>
      <protection locked="0"/>
    </xf>
    <xf numFmtId="0" fontId="82" fillId="0" borderId="25" xfId="523" applyFont="1" applyFill="1" applyBorder="1" applyAlignment="1">
      <alignment horizontal="center" vertical="center" wrapText="1"/>
    </xf>
    <xf numFmtId="0" fontId="82" fillId="0" borderId="25" xfId="523" applyFont="1" applyFill="1" applyBorder="1" applyAlignment="1">
      <alignment horizontal="left" vertical="center" wrapText="1"/>
    </xf>
    <xf numFmtId="0" fontId="77" fillId="0" borderId="37" xfId="973" applyFont="1" applyFill="1" applyBorder="1" applyAlignment="1" applyProtection="1">
      <alignment horizontal="center" vertical="center" wrapText="1"/>
      <protection locked="0"/>
    </xf>
    <xf numFmtId="0" fontId="62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62" fillId="0" borderId="37" xfId="973" applyFont="1" applyFill="1" applyBorder="1" applyAlignment="1" applyProtection="1">
      <alignment horizontal="center" vertical="center" wrapText="1"/>
      <protection locked="0"/>
    </xf>
    <xf numFmtId="49" fontId="61" fillId="0" borderId="37" xfId="1" applyNumberFormat="1" applyFont="1" applyFill="1" applyBorder="1" applyAlignment="1" applyProtection="1">
      <alignment horizontal="center" vertical="center" wrapText="1"/>
      <protection locked="0"/>
    </xf>
    <xf numFmtId="49" fontId="62" fillId="0" borderId="37" xfId="1" applyNumberFormat="1" applyFont="1" applyFill="1" applyBorder="1" applyAlignment="1" applyProtection="1">
      <alignment horizontal="center" vertical="center" wrapText="1"/>
      <protection locked="0"/>
    </xf>
    <xf numFmtId="49" fontId="61" fillId="0" borderId="37" xfId="973" applyNumberFormat="1" applyFont="1" applyFill="1" applyBorder="1" applyAlignment="1" applyProtection="1">
      <alignment horizontal="center" vertical="center" wrapText="1"/>
      <protection locked="0"/>
    </xf>
    <xf numFmtId="182" fontId="77" fillId="0" borderId="37" xfId="973" applyNumberFormat="1" applyFont="1" applyFill="1" applyBorder="1" applyAlignment="1" applyProtection="1">
      <alignment horizontal="center" vertical="center" wrapText="1"/>
      <protection locked="0"/>
    </xf>
    <xf numFmtId="176" fontId="62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77" fillId="0" borderId="37" xfId="973" applyNumberFormat="1" applyFont="1" applyFill="1" applyBorder="1" applyAlignment="1" applyProtection="1">
      <alignment horizontal="center" vertical="center" wrapText="1"/>
      <protection locked="0"/>
    </xf>
    <xf numFmtId="0" fontId="77" fillId="0" borderId="25" xfId="0" applyFont="1" applyFill="1" applyBorder="1" applyAlignment="1">
      <alignment horizontal="center" vertical="center" wrapText="1"/>
    </xf>
    <xf numFmtId="0" fontId="77" fillId="0" borderId="25" xfId="0" applyFont="1" applyFill="1" applyBorder="1" applyAlignment="1">
      <alignment horizontal="left" vertical="center" wrapText="1"/>
    </xf>
    <xf numFmtId="180" fontId="77" fillId="0" borderId="25" xfId="0" applyNumberFormat="1" applyFont="1" applyFill="1" applyBorder="1" applyAlignment="1">
      <alignment horizontal="center" vertical="center" wrapText="1"/>
    </xf>
    <xf numFmtId="0" fontId="59" fillId="0" borderId="12" xfId="2" applyFont="1" applyFill="1" applyBorder="1" applyAlignment="1">
      <alignment horizontal="right" vertical="center" wrapText="1"/>
    </xf>
    <xf numFmtId="0" fontId="59" fillId="0" borderId="12" xfId="2" applyFont="1" applyFill="1" applyBorder="1" applyAlignment="1">
      <alignment horizontal="left" vertical="center" wrapText="1"/>
    </xf>
    <xf numFmtId="0" fontId="59" fillId="0" borderId="25" xfId="2" applyFont="1" applyFill="1" applyBorder="1" applyAlignment="1">
      <alignment vertical="center"/>
    </xf>
    <xf numFmtId="0" fontId="62" fillId="0" borderId="25" xfId="0" applyFont="1" applyFill="1" applyBorder="1" applyAlignment="1">
      <alignment horizontal="center" vertical="center" wrapText="1"/>
    </xf>
    <xf numFmtId="0" fontId="62" fillId="0" borderId="25" xfId="0" applyFont="1" applyFill="1" applyBorder="1" applyAlignment="1">
      <alignment horizontal="left" vertical="center" wrapText="1"/>
    </xf>
    <xf numFmtId="0" fontId="64" fillId="0" borderId="25" xfId="0" applyFont="1" applyFill="1" applyBorder="1" applyAlignment="1">
      <alignment horizontal="center" vertical="center" wrapText="1"/>
    </xf>
    <xf numFmtId="0" fontId="6" fillId="0" borderId="25" xfId="4" applyFont="1" applyFill="1" applyBorder="1" applyAlignment="1" applyProtection="1">
      <alignment horizontal="center" vertical="center" wrapText="1"/>
      <protection locked="0"/>
    </xf>
    <xf numFmtId="0" fontId="77" fillId="0" borderId="37" xfId="0" applyFont="1" applyFill="1" applyBorder="1" applyAlignment="1">
      <alignment horizontal="center" vertical="center" wrapText="1"/>
    </xf>
    <xf numFmtId="0" fontId="77" fillId="0" borderId="37" xfId="0" applyFont="1" applyFill="1" applyBorder="1" applyAlignment="1">
      <alignment horizontal="left" vertical="center" wrapText="1"/>
    </xf>
    <xf numFmtId="180" fontId="64" fillId="0" borderId="37" xfId="0" applyNumberFormat="1" applyFont="1" applyFill="1" applyBorder="1" applyAlignment="1">
      <alignment horizontal="center" vertical="center" wrapText="1"/>
    </xf>
    <xf numFmtId="0" fontId="82" fillId="0" borderId="25" xfId="0" applyFont="1" applyFill="1" applyBorder="1" applyAlignment="1">
      <alignment horizontal="center" vertical="center" wrapText="1"/>
    </xf>
    <xf numFmtId="0" fontId="77" fillId="0" borderId="37" xfId="4" applyFont="1" applyFill="1" applyBorder="1" applyAlignment="1" applyProtection="1">
      <alignment horizontal="center" vertical="center" wrapText="1"/>
      <protection locked="0"/>
    </xf>
    <xf numFmtId="0" fontId="62" fillId="0" borderId="37" xfId="0" applyFont="1" applyFill="1" applyBorder="1" applyAlignment="1">
      <alignment horizontal="center" vertical="center" wrapText="1"/>
    </xf>
    <xf numFmtId="0" fontId="77" fillId="0" borderId="37" xfId="11" applyFont="1" applyFill="1" applyBorder="1" applyAlignment="1">
      <alignment horizontal="center" vertical="center" wrapText="1"/>
    </xf>
    <xf numFmtId="0" fontId="62" fillId="0" borderId="37" xfId="0" applyFont="1" applyFill="1" applyBorder="1" applyAlignment="1">
      <alignment horizontal="center" vertical="center"/>
    </xf>
    <xf numFmtId="180" fontId="77" fillId="0" borderId="37" xfId="4" applyNumberFormat="1" applyFont="1" applyFill="1" applyBorder="1" applyAlignment="1" applyProtection="1">
      <alignment horizontal="center" vertical="center" wrapText="1"/>
      <protection locked="0"/>
    </xf>
    <xf numFmtId="0" fontId="0" fillId="24" borderId="0" xfId="0" applyFill="1">
      <alignment vertical="center"/>
    </xf>
    <xf numFmtId="0" fontId="89" fillId="24" borderId="0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24" borderId="0" xfId="0" applyFill="1" applyAlignment="1">
      <alignment vertical="center" wrapText="1"/>
    </xf>
    <xf numFmtId="0" fontId="93" fillId="0" borderId="25" xfId="1" applyNumberFormat="1" applyFont="1" applyFill="1" applyBorder="1" applyAlignment="1" applyProtection="1">
      <alignment horizontal="center" vertical="center" wrapText="1"/>
      <protection locked="0"/>
    </xf>
    <xf numFmtId="49" fontId="103" fillId="0" borderId="18" xfId="970" applyNumberFormat="1" applyFont="1" applyFill="1" applyBorder="1" applyAlignment="1" applyProtection="1">
      <alignment vertical="center" wrapText="1"/>
      <protection locked="0"/>
    </xf>
    <xf numFmtId="180" fontId="103" fillId="0" borderId="18" xfId="970" applyNumberFormat="1" applyFont="1" applyFill="1" applyBorder="1" applyAlignment="1" applyProtection="1">
      <alignment horizontal="left" vertical="center" wrapText="1"/>
      <protection locked="0"/>
    </xf>
    <xf numFmtId="0" fontId="64" fillId="24" borderId="25" xfId="0" applyFont="1" applyFill="1" applyBorder="1" applyAlignment="1">
      <alignment horizontal="center" vertical="center" wrapText="1"/>
    </xf>
    <xf numFmtId="0" fontId="59" fillId="0" borderId="37" xfId="3" applyFont="1" applyFill="1" applyBorder="1" applyAlignment="1">
      <alignment horizontal="center" vertical="center"/>
    </xf>
    <xf numFmtId="0" fontId="93" fillId="0" borderId="37" xfId="4" applyNumberFormat="1" applyFont="1" applyFill="1" applyBorder="1" applyAlignment="1" applyProtection="1">
      <alignment horizontal="center" vertical="center" wrapText="1"/>
      <protection locked="0"/>
    </xf>
    <xf numFmtId="0" fontId="91" fillId="0" borderId="37" xfId="1" applyNumberFormat="1" applyFont="1" applyFill="1" applyBorder="1" applyAlignment="1" applyProtection="1">
      <alignment horizontal="center" vertical="top" wrapText="1"/>
      <protection locked="0"/>
    </xf>
    <xf numFmtId="0" fontId="59" fillId="0" borderId="16" xfId="2" applyFont="1" applyFill="1" applyBorder="1" applyAlignment="1">
      <alignment vertical="center" wrapText="1"/>
    </xf>
    <xf numFmtId="0" fontId="59" fillId="0" borderId="18" xfId="2" applyFont="1" applyFill="1" applyBorder="1" applyAlignment="1">
      <alignment vertical="center" wrapText="1"/>
    </xf>
    <xf numFmtId="0" fontId="59" fillId="24" borderId="25" xfId="2" applyFont="1" applyFill="1" applyBorder="1" applyAlignment="1">
      <alignment vertical="center"/>
    </xf>
    <xf numFmtId="0" fontId="63" fillId="0" borderId="25" xfId="973" applyNumberFormat="1" applyFont="1" applyFill="1" applyBorder="1" applyAlignment="1" applyProtection="1">
      <alignment horizontal="center" vertical="center" wrapText="1"/>
      <protection locked="0"/>
    </xf>
    <xf numFmtId="0" fontId="63" fillId="0" borderId="25" xfId="4" applyFont="1" applyFill="1" applyBorder="1" applyAlignment="1" applyProtection="1">
      <alignment horizontal="center" vertical="center" wrapText="1"/>
      <protection locked="0"/>
    </xf>
    <xf numFmtId="0" fontId="64" fillId="24" borderId="25" xfId="4" applyFont="1" applyFill="1" applyBorder="1" applyAlignment="1" applyProtection="1">
      <alignment horizontal="center" vertical="center" wrapText="1"/>
      <protection locked="0"/>
    </xf>
    <xf numFmtId="0" fontId="64" fillId="24" borderId="25" xfId="973" applyNumberFormat="1" applyFont="1" applyFill="1" applyBorder="1" applyAlignment="1" applyProtection="1">
      <alignment horizontal="center" vertical="center" wrapText="1"/>
      <protection locked="0"/>
    </xf>
    <xf numFmtId="0" fontId="63" fillId="24" borderId="25" xfId="973" applyFont="1" applyFill="1" applyBorder="1" applyAlignment="1" applyProtection="1">
      <alignment horizontal="center" vertical="center" wrapText="1"/>
      <protection locked="0"/>
    </xf>
    <xf numFmtId="0" fontId="61" fillId="24" borderId="0" xfId="4" applyFont="1" applyFill="1" applyAlignment="1" applyProtection="1">
      <alignment horizontal="center" vertical="center" wrapText="1"/>
      <protection locked="0"/>
    </xf>
    <xf numFmtId="0" fontId="64" fillId="24" borderId="25" xfId="0" applyNumberFormat="1" applyFont="1" applyFill="1" applyBorder="1" applyAlignment="1">
      <alignment horizontal="center" vertical="center" wrapText="1"/>
    </xf>
    <xf numFmtId="0" fontId="64" fillId="24" borderId="25" xfId="0" applyNumberFormat="1" applyFont="1" applyFill="1" applyBorder="1" applyAlignment="1">
      <alignment horizontal="left" vertical="center" wrapText="1"/>
    </xf>
    <xf numFmtId="0" fontId="64" fillId="24" borderId="37" xfId="0" applyNumberFormat="1" applyFont="1" applyFill="1" applyBorder="1" applyAlignment="1">
      <alignment horizontal="center" vertical="center" wrapText="1"/>
    </xf>
    <xf numFmtId="0" fontId="64" fillId="0" borderId="25" xfId="973" applyNumberFormat="1" applyFont="1" applyFill="1" applyBorder="1" applyAlignment="1" applyProtection="1">
      <alignment horizontal="center" vertical="center" wrapText="1"/>
      <protection locked="0"/>
    </xf>
    <xf numFmtId="0" fontId="64" fillId="0" borderId="25" xfId="973" applyFont="1" applyFill="1" applyBorder="1" applyAlignment="1" applyProtection="1">
      <alignment horizontal="center" vertical="center" wrapText="1"/>
      <protection locked="0"/>
    </xf>
    <xf numFmtId="49" fontId="64" fillId="0" borderId="25" xfId="4" applyNumberFormat="1" applyFont="1" applyFill="1" applyBorder="1" applyAlignment="1" applyProtection="1">
      <alignment horizontal="center" vertical="center" wrapText="1"/>
      <protection locked="0"/>
    </xf>
    <xf numFmtId="0" fontId="63" fillId="0" borderId="25" xfId="973" applyFont="1" applyFill="1" applyBorder="1" applyAlignment="1" applyProtection="1">
      <alignment horizontal="center" vertical="center" wrapText="1"/>
      <protection locked="0"/>
    </xf>
    <xf numFmtId="183" fontId="64" fillId="0" borderId="25" xfId="973" applyNumberFormat="1" applyFont="1" applyFill="1" applyBorder="1" applyAlignment="1" applyProtection="1">
      <alignment horizontal="center" vertical="center" wrapText="1"/>
      <protection locked="0"/>
    </xf>
    <xf numFmtId="182" fontId="64" fillId="0" borderId="25" xfId="973" applyNumberFormat="1" applyFont="1" applyFill="1" applyBorder="1" applyAlignment="1" applyProtection="1">
      <alignment horizontal="center" vertical="center" wrapText="1"/>
      <protection locked="0"/>
    </xf>
    <xf numFmtId="49" fontId="64" fillId="0" borderId="25" xfId="973" applyNumberFormat="1" applyFont="1" applyFill="1" applyBorder="1" applyAlignment="1" applyProtection="1">
      <alignment horizontal="center" vertical="center" wrapText="1"/>
      <protection locked="0"/>
    </xf>
    <xf numFmtId="0" fontId="61" fillId="0" borderId="0" xfId="4" applyFont="1" applyFill="1" applyAlignment="1" applyProtection="1">
      <alignment horizontal="center" vertical="center" wrapText="1"/>
      <protection locked="0"/>
    </xf>
    <xf numFmtId="180" fontId="0" fillId="0" borderId="0" xfId="0" applyNumberFormat="1">
      <alignment vertical="center"/>
    </xf>
    <xf numFmtId="0" fontId="102" fillId="0" borderId="25" xfId="4" applyFont="1" applyBorder="1" applyAlignment="1" applyProtection="1">
      <alignment horizontal="center" vertical="center" wrapText="1"/>
      <protection locked="0"/>
    </xf>
    <xf numFmtId="180" fontId="102" fillId="0" borderId="25" xfId="4" applyNumberFormat="1" applyFont="1" applyBorder="1" applyAlignment="1" applyProtection="1">
      <alignment horizontal="center" vertical="center" wrapText="1"/>
      <protection locked="0"/>
    </xf>
    <xf numFmtId="0" fontId="102" fillId="0" borderId="25" xfId="0" applyFont="1" applyBorder="1" applyAlignment="1">
      <alignment horizontal="center" vertical="center" wrapText="1"/>
    </xf>
    <xf numFmtId="0" fontId="59" fillId="0" borderId="25" xfId="2" applyFont="1" applyBorder="1" applyAlignment="1">
      <alignment vertical="center"/>
    </xf>
    <xf numFmtId="0" fontId="63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103" fillId="0" borderId="25" xfId="0" applyFont="1" applyBorder="1" applyAlignment="1">
      <alignment horizontal="center" vertical="center" wrapText="1"/>
    </xf>
    <xf numFmtId="179" fontId="64" fillId="24" borderId="25" xfId="0" applyNumberFormat="1" applyFont="1" applyFill="1" applyBorder="1" applyAlignment="1">
      <alignment horizontal="left" vertical="center" wrapText="1"/>
    </xf>
    <xf numFmtId="0" fontId="103" fillId="0" borderId="25" xfId="0" applyFont="1" applyBorder="1" applyAlignment="1">
      <alignment horizontal="center" vertical="center"/>
    </xf>
    <xf numFmtId="0" fontId="104" fillId="0" borderId="0" xfId="0" applyFont="1">
      <alignment vertical="center"/>
    </xf>
    <xf numFmtId="0" fontId="104" fillId="0" borderId="25" xfId="0" applyFont="1" applyBorder="1" applyAlignment="1">
      <alignment horizontal="center" vertical="center" wrapText="1"/>
    </xf>
    <xf numFmtId="0" fontId="64" fillId="0" borderId="25" xfId="0" applyFont="1" applyBorder="1" applyAlignment="1">
      <alignment horizontal="center" vertical="center" wrapText="1"/>
    </xf>
    <xf numFmtId="0" fontId="64" fillId="0" borderId="25" xfId="0" applyFont="1" applyBorder="1" applyAlignment="1">
      <alignment horizontal="left" vertical="center" wrapText="1"/>
    </xf>
    <xf numFmtId="0" fontId="64" fillId="24" borderId="25" xfId="0" applyFont="1" applyFill="1" applyBorder="1" applyAlignment="1">
      <alignment horizontal="left" vertical="center" wrapText="1"/>
    </xf>
    <xf numFmtId="0" fontId="64" fillId="0" borderId="37" xfId="0" applyFont="1" applyBorder="1" applyAlignment="1">
      <alignment horizontal="center" vertical="center" wrapText="1"/>
    </xf>
    <xf numFmtId="0" fontId="64" fillId="0" borderId="37" xfId="0" applyFont="1" applyBorder="1" applyAlignment="1">
      <alignment horizontal="left" vertical="center" wrapText="1"/>
    </xf>
    <xf numFmtId="0" fontId="82" fillId="0" borderId="25" xfId="4" applyFont="1" applyBorder="1" applyAlignment="1" applyProtection="1">
      <alignment horizontal="center" vertical="center" wrapText="1"/>
      <protection locked="0"/>
    </xf>
    <xf numFmtId="0" fontId="62" fillId="0" borderId="37" xfId="12" applyFont="1" applyBorder="1" applyAlignment="1">
      <alignment horizontal="center" vertical="center" wrapText="1"/>
    </xf>
    <xf numFmtId="0" fontId="82" fillId="0" borderId="37" xfId="4" applyFont="1" applyBorder="1" applyAlignment="1" applyProtection="1">
      <alignment horizontal="center" vertical="center" wrapText="1"/>
      <protection locked="0"/>
    </xf>
    <xf numFmtId="0" fontId="82" fillId="24" borderId="25" xfId="4" applyFont="1" applyFill="1" applyBorder="1" applyAlignment="1" applyProtection="1">
      <alignment horizontal="center" vertical="center" wrapText="1"/>
      <protection locked="0"/>
    </xf>
    <xf numFmtId="0" fontId="6" fillId="0" borderId="0" xfId="4" applyFont="1" applyAlignment="1" applyProtection="1">
      <alignment horizontal="center" vertical="center" wrapText="1"/>
      <protection locked="0"/>
    </xf>
    <xf numFmtId="0" fontId="69" fillId="0" borderId="25" xfId="970" applyNumberFormat="1" applyFont="1" applyFill="1" applyBorder="1" applyAlignment="1" applyProtection="1">
      <alignment horizontal="center" vertical="center" wrapText="1"/>
      <protection locked="0"/>
    </xf>
    <xf numFmtId="0" fontId="74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9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69" fillId="0" borderId="25" xfId="1" applyNumberFormat="1" applyFont="1" applyFill="1" applyBorder="1" applyAlignment="1" applyProtection="1">
      <alignment horizontal="center" vertical="top" wrapText="1"/>
      <protection locked="0"/>
    </xf>
    <xf numFmtId="0" fontId="75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75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75" fillId="0" borderId="25" xfId="970" applyNumberFormat="1" applyFont="1" applyFill="1" applyBorder="1" applyAlignment="1" applyProtection="1">
      <alignment horizontal="center" vertical="top" wrapText="1"/>
      <protection locked="0"/>
    </xf>
    <xf numFmtId="49" fontId="69" fillId="0" borderId="25" xfId="970" applyNumberFormat="1" applyFont="1" applyFill="1" applyBorder="1" applyAlignment="1" applyProtection="1">
      <alignment horizontal="center" vertical="top" wrapText="1"/>
      <protection locked="0"/>
    </xf>
    <xf numFmtId="179" fontId="69" fillId="0" borderId="25" xfId="1" applyNumberFormat="1" applyFont="1" applyFill="1" applyBorder="1" applyAlignment="1" applyProtection="1">
      <alignment horizontal="left" vertical="top" wrapText="1"/>
      <protection locked="0"/>
    </xf>
    <xf numFmtId="178" fontId="69" fillId="0" borderId="25" xfId="1" applyNumberFormat="1" applyFont="1" applyFill="1" applyBorder="1" applyAlignment="1" applyProtection="1">
      <alignment horizontal="center" vertical="top" wrapText="1"/>
      <protection locked="0"/>
    </xf>
    <xf numFmtId="176" fontId="69" fillId="0" borderId="25" xfId="1" applyNumberFormat="1" applyFont="1" applyFill="1" applyBorder="1" applyAlignment="1" applyProtection="1">
      <alignment horizontal="center" vertical="top" wrapText="1"/>
      <protection locked="0"/>
    </xf>
    <xf numFmtId="0" fontId="75" fillId="0" borderId="25" xfId="970" applyFont="1" applyFill="1" applyBorder="1" applyAlignment="1" applyProtection="1">
      <alignment horizontal="center" vertical="top" wrapText="1" shrinkToFit="1"/>
      <protection locked="0"/>
    </xf>
    <xf numFmtId="0" fontId="64" fillId="0" borderId="25" xfId="4" applyFont="1" applyBorder="1" applyAlignment="1" applyProtection="1">
      <alignment horizontal="center" vertical="center" wrapText="1"/>
      <protection locked="0"/>
    </xf>
    <xf numFmtId="0" fontId="64" fillId="0" borderId="13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179" fontId="64" fillId="0" borderId="25" xfId="973" applyNumberFormat="1" applyFont="1" applyFill="1" applyBorder="1" applyAlignment="1" applyProtection="1">
      <alignment horizontal="left" vertical="center" wrapText="1"/>
      <protection locked="0"/>
    </xf>
    <xf numFmtId="0" fontId="62" fillId="25" borderId="0" xfId="4" applyFont="1" applyFill="1" applyAlignment="1" applyProtection="1">
      <alignment horizontal="center" vertical="center" wrapText="1"/>
      <protection locked="0"/>
    </xf>
    <xf numFmtId="0" fontId="64" fillId="0" borderId="37" xfId="4" applyFont="1" applyBorder="1" applyAlignment="1" applyProtection="1">
      <alignment horizontal="center" vertical="center" wrapText="1"/>
      <protection locked="0"/>
    </xf>
    <xf numFmtId="0" fontId="64" fillId="0" borderId="39" xfId="0" applyFont="1" applyBorder="1" applyAlignment="1">
      <alignment horizontal="center" vertical="center" wrapText="1"/>
    </xf>
    <xf numFmtId="0" fontId="64" fillId="0" borderId="40" xfId="0" applyFont="1" applyBorder="1" applyAlignment="1">
      <alignment horizontal="center" vertical="center" wrapText="1"/>
    </xf>
    <xf numFmtId="0" fontId="64" fillId="0" borderId="37" xfId="973" applyNumberFormat="1" applyFont="1" applyFill="1" applyBorder="1" applyAlignment="1" applyProtection="1">
      <alignment horizontal="center" vertical="center" wrapText="1"/>
      <protection locked="0"/>
    </xf>
    <xf numFmtId="0" fontId="63" fillId="0" borderId="37" xfId="973" applyFont="1" applyFill="1" applyBorder="1" applyAlignment="1" applyProtection="1">
      <alignment horizontal="center" vertical="center" wrapText="1"/>
      <protection locked="0"/>
    </xf>
    <xf numFmtId="179" fontId="64" fillId="0" borderId="37" xfId="973" applyNumberFormat="1" applyFont="1" applyFill="1" applyBorder="1" applyAlignment="1" applyProtection="1">
      <alignment horizontal="left" vertical="center" wrapText="1"/>
      <protection locked="0"/>
    </xf>
    <xf numFmtId="0" fontId="64" fillId="24" borderId="13" xfId="0" applyFont="1" applyFill="1" applyBorder="1" applyAlignment="1">
      <alignment horizontal="center" vertical="center" wrapText="1"/>
    </xf>
    <xf numFmtId="0" fontId="64" fillId="24" borderId="15" xfId="0" applyFont="1" applyFill="1" applyBorder="1" applyAlignment="1">
      <alignment horizontal="center" vertical="center" wrapText="1"/>
    </xf>
    <xf numFmtId="0" fontId="62" fillId="24" borderId="0" xfId="4" applyFont="1" applyFill="1" applyAlignment="1" applyProtection="1">
      <alignment horizontal="center" vertical="center" wrapText="1"/>
      <protection locked="0"/>
    </xf>
    <xf numFmtId="0" fontId="61" fillId="0" borderId="0" xfId="4" applyFont="1" applyAlignment="1" applyProtection="1">
      <alignment horizontal="center" vertical="center" wrapText="1"/>
      <protection locked="0"/>
    </xf>
    <xf numFmtId="0" fontId="6" fillId="24" borderId="0" xfId="4" applyFont="1" applyFill="1" applyAlignment="1" applyProtection="1">
      <alignment horizontal="center" vertical="center" wrapText="1"/>
      <protection locked="0"/>
    </xf>
    <xf numFmtId="0" fontId="62" fillId="0" borderId="0" xfId="4" applyFont="1" applyAlignment="1" applyProtection="1">
      <alignment horizontal="center" vertical="center" wrapText="1"/>
      <protection locked="0"/>
    </xf>
    <xf numFmtId="49" fontId="111" fillId="24" borderId="25" xfId="0" applyNumberFormat="1" applyFont="1" applyFill="1" applyBorder="1" applyAlignment="1">
      <alignment horizontal="center" vertical="center" wrapText="1"/>
    </xf>
    <xf numFmtId="179" fontId="64" fillId="24" borderId="25" xfId="973" applyNumberFormat="1" applyFont="1" applyFill="1" applyBorder="1" applyAlignment="1" applyProtection="1">
      <alignment horizontal="left" vertical="center" wrapText="1"/>
      <protection locked="0"/>
    </xf>
    <xf numFmtId="0" fontId="6" fillId="0" borderId="0" xfId="4" applyFont="1" applyAlignment="1" applyProtection="1">
      <alignment horizontal="left" vertical="center" wrapText="1"/>
      <protection locked="0"/>
    </xf>
    <xf numFmtId="49" fontId="6" fillId="0" borderId="0" xfId="4" applyNumberFormat="1" applyFont="1" applyAlignment="1" applyProtection="1">
      <alignment horizontal="center" vertical="center" wrapText="1"/>
      <protection locked="0"/>
    </xf>
    <xf numFmtId="179" fontId="6" fillId="0" borderId="0" xfId="4" applyNumberFormat="1" applyFont="1" applyAlignment="1" applyProtection="1">
      <alignment horizontal="left" vertical="center" wrapText="1"/>
      <protection locked="0"/>
    </xf>
    <xf numFmtId="176" fontId="6" fillId="0" borderId="0" xfId="4" applyNumberFormat="1" applyFont="1" applyAlignment="1" applyProtection="1">
      <alignment horizontal="center" vertical="center" wrapText="1"/>
      <protection locked="0"/>
    </xf>
    <xf numFmtId="0" fontId="12" fillId="0" borderId="25" xfId="12" applyBorder="1" applyAlignment="1">
      <alignment horizontal="center" vertical="center"/>
    </xf>
    <xf numFmtId="0" fontId="12" fillId="0" borderId="0" xfId="12" applyAlignment="1">
      <alignment horizontal="center" vertical="center"/>
    </xf>
    <xf numFmtId="0" fontId="77" fillId="0" borderId="25" xfId="12" applyFont="1" applyBorder="1" applyAlignment="1">
      <alignment horizontal="center" vertical="center" wrapText="1"/>
    </xf>
    <xf numFmtId="0" fontId="12" fillId="0" borderId="0" xfId="12">
      <alignment vertical="center"/>
    </xf>
    <xf numFmtId="0" fontId="77" fillId="24" borderId="25" xfId="12" applyFont="1" applyFill="1" applyBorder="1" applyAlignment="1">
      <alignment horizontal="center" vertical="center" wrapText="1"/>
    </xf>
    <xf numFmtId="0" fontId="12" fillId="24" borderId="0" xfId="12" applyFill="1">
      <alignment vertical="center"/>
    </xf>
    <xf numFmtId="0" fontId="77" fillId="0" borderId="37" xfId="12" applyFont="1" applyBorder="1" applyAlignment="1">
      <alignment horizontal="center" vertical="center" wrapText="1"/>
    </xf>
    <xf numFmtId="0" fontId="82" fillId="24" borderId="37" xfId="4" applyFont="1" applyFill="1" applyBorder="1" applyAlignment="1" applyProtection="1">
      <alignment horizontal="center" vertical="center" wrapText="1"/>
      <protection locked="0"/>
    </xf>
    <xf numFmtId="0" fontId="77" fillId="24" borderId="37" xfId="12" applyFont="1" applyFill="1" applyBorder="1" applyAlignment="1">
      <alignment horizontal="center" vertical="center" wrapText="1"/>
    </xf>
    <xf numFmtId="0" fontId="77" fillId="0" borderId="25" xfId="974" applyNumberFormat="1" applyFont="1" applyFill="1" applyBorder="1" applyAlignment="1" applyProtection="1">
      <alignment horizontal="center" vertical="center" wrapText="1"/>
      <protection locked="0"/>
    </xf>
    <xf numFmtId="0" fontId="63" fillId="0" borderId="37" xfId="0" applyFont="1" applyFill="1" applyBorder="1" applyAlignment="1">
      <alignment horizontal="center" vertical="center" wrapText="1"/>
    </xf>
    <xf numFmtId="0" fontId="51" fillId="0" borderId="25" xfId="2" applyFont="1" applyFill="1" applyBorder="1" applyAlignment="1">
      <alignment vertical="center"/>
    </xf>
    <xf numFmtId="0" fontId="51" fillId="0" borderId="0" xfId="2" applyFont="1" applyFill="1" applyAlignment="1">
      <alignment vertical="center"/>
    </xf>
    <xf numFmtId="0" fontId="52" fillId="0" borderId="0" xfId="2" applyFont="1" applyFill="1" applyAlignment="1">
      <alignment vertical="center"/>
    </xf>
    <xf numFmtId="0" fontId="50" fillId="0" borderId="25" xfId="2" applyFont="1" applyFill="1" applyBorder="1" applyAlignment="1">
      <alignment horizontal="left" vertical="center"/>
    </xf>
    <xf numFmtId="0" fontId="53" fillId="0" borderId="25" xfId="2" applyFont="1" applyFill="1" applyBorder="1" applyAlignment="1">
      <alignment horizontal="left" vertical="center"/>
    </xf>
    <xf numFmtId="0" fontId="52" fillId="0" borderId="25" xfId="2" applyFont="1" applyFill="1" applyBorder="1" applyAlignment="1">
      <alignment vertical="center"/>
    </xf>
    <xf numFmtId="0" fontId="53" fillId="0" borderId="25" xfId="2" applyFont="1" applyFill="1" applyBorder="1" applyAlignment="1">
      <alignment horizontal="center" vertical="center"/>
    </xf>
    <xf numFmtId="0" fontId="55" fillId="0" borderId="25" xfId="2" applyFont="1" applyFill="1" applyBorder="1" applyAlignment="1">
      <alignment horizontal="center" vertical="center"/>
    </xf>
    <xf numFmtId="0" fontId="5" fillId="0" borderId="25" xfId="2" applyFont="1" applyFill="1" applyBorder="1" applyAlignment="1">
      <alignment horizontal="center" vertical="center"/>
    </xf>
    <xf numFmtId="0" fontId="5" fillId="0" borderId="25" xfId="3" applyFont="1" applyFill="1" applyBorder="1" applyAlignment="1">
      <alignment horizontal="center" vertical="center"/>
    </xf>
    <xf numFmtId="0" fontId="52" fillId="0" borderId="0" xfId="2" applyFont="1" applyFill="1" applyAlignment="1">
      <alignment vertical="center" wrapText="1"/>
    </xf>
    <xf numFmtId="0" fontId="58" fillId="0" borderId="25" xfId="2" applyFont="1" applyFill="1" applyBorder="1" applyAlignment="1">
      <alignment horizontal="center" vertical="center"/>
    </xf>
    <xf numFmtId="14" fontId="5" fillId="0" borderId="25" xfId="2" applyNumberFormat="1" applyFont="1" applyFill="1" applyBorder="1" applyAlignment="1">
      <alignment horizontal="center" vertical="center" shrinkToFit="1"/>
    </xf>
    <xf numFmtId="49" fontId="58" fillId="0" borderId="25" xfId="2" applyNumberFormat="1" applyFont="1" applyFill="1" applyBorder="1" applyAlignment="1">
      <alignment horizontal="center" vertical="center" shrinkToFit="1"/>
    </xf>
    <xf numFmtId="14" fontId="58" fillId="0" borderId="25" xfId="2" applyNumberFormat="1" applyFont="1" applyFill="1" applyBorder="1" applyAlignment="1">
      <alignment horizontal="center" vertical="center" shrinkToFit="1"/>
    </xf>
    <xf numFmtId="0" fontId="59" fillId="0" borderId="25" xfId="3" applyFont="1" applyFill="1" applyBorder="1" applyAlignment="1">
      <alignment horizontal="center" vertical="center"/>
    </xf>
    <xf numFmtId="0" fontId="59" fillId="0" borderId="0" xfId="2" applyFont="1" applyFill="1" applyAlignment="1">
      <alignment vertical="center"/>
    </xf>
    <xf numFmtId="0" fontId="59" fillId="0" borderId="15" xfId="2" applyFont="1" applyFill="1" applyBorder="1" applyAlignment="1">
      <alignment vertical="center"/>
    </xf>
    <xf numFmtId="0" fontId="64" fillId="0" borderId="25" xfId="0" applyFont="1" applyFill="1" applyBorder="1" applyAlignment="1">
      <alignment horizontal="left" vertical="center" wrapText="1"/>
    </xf>
    <xf numFmtId="0" fontId="59" fillId="0" borderId="25" xfId="2" applyFont="1" applyFill="1" applyBorder="1" applyAlignment="1">
      <alignment vertical="center" wrapText="1"/>
    </xf>
    <xf numFmtId="0" fontId="12" fillId="0" borderId="25" xfId="10" applyFill="1" applyBorder="1">
      <alignment vertical="center"/>
    </xf>
    <xf numFmtId="49" fontId="64" fillId="0" borderId="25" xfId="0" applyNumberFormat="1" applyFont="1" applyFill="1" applyBorder="1" applyAlignment="1">
      <alignment horizontal="center" vertical="center" wrapText="1"/>
    </xf>
    <xf numFmtId="0" fontId="64" fillId="0" borderId="37" xfId="0" applyFont="1" applyFill="1" applyBorder="1" applyAlignment="1">
      <alignment horizontal="center" vertical="center" wrapText="1"/>
    </xf>
    <xf numFmtId="0" fontId="64" fillId="0" borderId="37" xfId="0" applyFont="1" applyFill="1" applyBorder="1" applyAlignment="1">
      <alignment horizontal="left" vertical="center" wrapText="1"/>
    </xf>
    <xf numFmtId="0" fontId="82" fillId="0" borderId="25" xfId="4" applyFont="1" applyFill="1" applyBorder="1" applyAlignment="1" applyProtection="1">
      <alignment horizontal="center" vertical="center" wrapText="1"/>
      <protection locked="0"/>
    </xf>
    <xf numFmtId="0" fontId="62" fillId="0" borderId="37" xfId="12" applyFont="1" applyFill="1" applyBorder="1" applyAlignment="1">
      <alignment horizontal="center" vertical="center" wrapText="1"/>
    </xf>
    <xf numFmtId="0" fontId="82" fillId="0" borderId="37" xfId="4" applyFont="1" applyFill="1" applyBorder="1" applyAlignment="1" applyProtection="1">
      <alignment horizontal="center" vertical="center" wrapText="1"/>
      <protection locked="0"/>
    </xf>
    <xf numFmtId="49" fontId="111" fillId="0" borderId="25" xfId="12" applyNumberFormat="1" applyFont="1" applyFill="1" applyBorder="1" applyAlignment="1">
      <alignment horizontal="center" vertical="center" wrapText="1"/>
    </xf>
    <xf numFmtId="181" fontId="111" fillId="0" borderId="25" xfId="12" applyNumberFormat="1" applyFont="1" applyFill="1" applyBorder="1" applyAlignment="1">
      <alignment horizontal="left" vertical="center" wrapText="1"/>
    </xf>
    <xf numFmtId="49" fontId="111" fillId="0" borderId="37" xfId="12" applyNumberFormat="1" applyFont="1" applyFill="1" applyBorder="1" applyAlignment="1">
      <alignment horizontal="center" vertical="center" wrapText="1"/>
    </xf>
    <xf numFmtId="181" fontId="111" fillId="0" borderId="37" xfId="12" applyNumberFormat="1" applyFont="1" applyFill="1" applyBorder="1" applyAlignment="1">
      <alignment horizontal="left" vertical="center" wrapText="1"/>
    </xf>
    <xf numFmtId="0" fontId="59" fillId="24" borderId="0" xfId="2" applyFont="1" applyFill="1" applyAlignment="1">
      <alignment vertical="center"/>
    </xf>
    <xf numFmtId="0" fontId="64" fillId="0" borderId="39" xfId="0" applyFont="1" applyFill="1" applyBorder="1" applyAlignment="1">
      <alignment horizontal="center" vertical="center" wrapText="1"/>
    </xf>
    <xf numFmtId="0" fontId="64" fillId="0" borderId="40" xfId="0" applyFont="1" applyFill="1" applyBorder="1" applyAlignment="1">
      <alignment horizontal="center" vertical="center" wrapText="1"/>
    </xf>
    <xf numFmtId="179" fontId="64" fillId="0" borderId="37" xfId="0" applyNumberFormat="1" applyFont="1" applyFill="1" applyBorder="1" applyAlignment="1">
      <alignment horizontal="left" vertical="center" wrapText="1"/>
    </xf>
    <xf numFmtId="0" fontId="6" fillId="30" borderId="0" xfId="4" applyFont="1" applyFill="1" applyBorder="1" applyAlignment="1" applyProtection="1">
      <alignment horizontal="center" vertical="center" wrapText="1"/>
      <protection locked="0"/>
    </xf>
    <xf numFmtId="0" fontId="62" fillId="0" borderId="0" xfId="4" applyFont="1" applyFill="1" applyBorder="1" applyAlignment="1" applyProtection="1">
      <alignment horizontal="center" vertical="center" wrapText="1"/>
      <protection locked="0"/>
    </xf>
    <xf numFmtId="0" fontId="69" fillId="0" borderId="25" xfId="4" applyFont="1" applyFill="1" applyBorder="1" applyAlignment="1" applyProtection="1">
      <alignment horizontal="center" vertical="center" wrapText="1"/>
      <protection locked="0"/>
    </xf>
    <xf numFmtId="0" fontId="70" fillId="0" borderId="25" xfId="0" applyFont="1" applyFill="1" applyBorder="1" applyAlignment="1">
      <alignment horizontal="center" vertical="center" wrapText="1"/>
    </xf>
    <xf numFmtId="0" fontId="71" fillId="0" borderId="2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 wrapText="1"/>
    </xf>
    <xf numFmtId="0" fontId="64" fillId="0" borderId="15" xfId="0" applyFont="1" applyFill="1" applyBorder="1" applyAlignment="1">
      <alignment horizontal="center" vertical="center" wrapText="1"/>
    </xf>
    <xf numFmtId="0" fontId="64" fillId="0" borderId="24" xfId="0" applyFont="1" applyFill="1" applyBorder="1" applyAlignment="1">
      <alignment horizontal="center" vertical="center" wrapText="1"/>
    </xf>
    <xf numFmtId="0" fontId="64" fillId="0" borderId="18" xfId="0" applyFont="1" applyFill="1" applyBorder="1" applyAlignment="1">
      <alignment horizontal="left" vertical="center" wrapText="1"/>
    </xf>
    <xf numFmtId="0" fontId="64" fillId="0" borderId="18" xfId="0" applyFont="1" applyFill="1" applyBorder="1" applyAlignment="1">
      <alignment horizontal="center" vertical="center" wrapText="1"/>
    </xf>
    <xf numFmtId="179" fontId="64" fillId="0" borderId="25" xfId="0" applyNumberFormat="1" applyFont="1" applyFill="1" applyBorder="1" applyAlignment="1">
      <alignment horizontal="left" vertical="center" wrapText="1"/>
    </xf>
    <xf numFmtId="49" fontId="111" fillId="0" borderId="25" xfId="0" applyNumberFormat="1" applyFont="1" applyFill="1" applyBorder="1" applyAlignment="1">
      <alignment horizontal="center" vertical="center" wrapText="1"/>
    </xf>
    <xf numFmtId="180" fontId="111" fillId="0" borderId="25" xfId="0" applyNumberFormat="1" applyFont="1" applyFill="1" applyBorder="1" applyAlignment="1">
      <alignment horizontal="left" vertical="center" wrapText="1"/>
    </xf>
    <xf numFmtId="0" fontId="6" fillId="0" borderId="0" xfId="4" applyFont="1" applyFill="1" applyAlignment="1" applyProtection="1">
      <alignment horizontal="center" vertical="center" wrapText="1"/>
      <protection locked="0"/>
    </xf>
    <xf numFmtId="183" fontId="113" fillId="0" borderId="25" xfId="0" applyNumberFormat="1" applyFont="1" applyFill="1" applyBorder="1" applyAlignment="1">
      <alignment horizontal="center" vertical="center"/>
    </xf>
    <xf numFmtId="183" fontId="113" fillId="0" borderId="25" xfId="0" applyNumberFormat="1" applyFont="1" applyFill="1" applyBorder="1" applyAlignment="1">
      <alignment horizontal="left" vertical="center"/>
    </xf>
    <xf numFmtId="0" fontId="81" fillId="0" borderId="25" xfId="4" applyFont="1" applyFill="1" applyBorder="1" applyAlignment="1" applyProtection="1">
      <alignment horizontal="center" vertical="center" wrapText="1"/>
      <protection locked="0"/>
    </xf>
    <xf numFmtId="0" fontId="64" fillId="24" borderId="37" xfId="0" applyFont="1" applyFill="1" applyBorder="1" applyAlignment="1">
      <alignment horizontal="center" vertical="center" wrapText="1"/>
    </xf>
    <xf numFmtId="0" fontId="82" fillId="0" borderId="25" xfId="0" applyFont="1" applyFill="1" applyBorder="1" applyAlignment="1">
      <alignment horizontal="left"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left" vertical="center" wrapText="1"/>
    </xf>
    <xf numFmtId="0" fontId="103" fillId="0" borderId="25" xfId="0" applyFont="1" applyFill="1" applyBorder="1" applyAlignment="1">
      <alignment horizontal="left" vertical="center" wrapText="1"/>
    </xf>
    <xf numFmtId="0" fontId="102" fillId="0" borderId="25" xfId="97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>
      <alignment horizontal="left" vertical="center"/>
    </xf>
    <xf numFmtId="0" fontId="88" fillId="0" borderId="25" xfId="1" applyNumberFormat="1" applyFont="1" applyFill="1" applyBorder="1" applyAlignment="1" applyProtection="1">
      <alignment vertical="center" wrapText="1"/>
      <protection locked="0"/>
    </xf>
    <xf numFmtId="0" fontId="0" fillId="0" borderId="25" xfId="0" applyFill="1" applyBorder="1" applyAlignment="1">
      <alignment horizontal="center" vertical="center"/>
    </xf>
    <xf numFmtId="0" fontId="0" fillId="24" borderId="25" xfId="0" applyFill="1" applyBorder="1" applyAlignment="1">
      <alignment horizontal="center" vertical="center"/>
    </xf>
    <xf numFmtId="0" fontId="102" fillId="24" borderId="25" xfId="0" applyFont="1" applyFill="1" applyBorder="1" applyAlignment="1">
      <alignment horizontal="center" vertical="center" wrapText="1"/>
    </xf>
    <xf numFmtId="0" fontId="103" fillId="24" borderId="25" xfId="0" applyFont="1" applyFill="1" applyBorder="1" applyAlignment="1">
      <alignment horizontal="left" vertical="center" wrapText="1"/>
    </xf>
    <xf numFmtId="0" fontId="102" fillId="24" borderId="25" xfId="4" applyFont="1" applyFill="1" applyBorder="1" applyAlignment="1" applyProtection="1">
      <alignment horizontal="center" vertical="center" wrapText="1"/>
      <protection locked="0"/>
    </xf>
    <xf numFmtId="0" fontId="102" fillId="24" borderId="25" xfId="970" applyNumberFormat="1" applyFont="1" applyFill="1" applyBorder="1" applyAlignment="1" applyProtection="1">
      <alignment horizontal="center" vertical="center" wrapText="1"/>
      <protection locked="0"/>
    </xf>
    <xf numFmtId="49" fontId="102" fillId="24" borderId="25" xfId="970" applyNumberFormat="1" applyFont="1" applyFill="1" applyBorder="1" applyAlignment="1" applyProtection="1">
      <alignment horizontal="center" vertical="center" wrapText="1"/>
      <protection locked="0"/>
    </xf>
    <xf numFmtId="0" fontId="3" fillId="24" borderId="25" xfId="970" applyFont="1" applyFill="1" applyBorder="1" applyAlignment="1" applyProtection="1">
      <alignment horizontal="center" vertical="center" wrapText="1"/>
      <protection locked="0"/>
    </xf>
    <xf numFmtId="180" fontId="102" fillId="24" borderId="25" xfId="4" applyNumberFormat="1" applyFont="1" applyFill="1" applyBorder="1" applyAlignment="1" applyProtection="1">
      <alignment horizontal="center" vertical="center" wrapText="1"/>
      <protection locked="0"/>
    </xf>
    <xf numFmtId="181" fontId="102" fillId="24" borderId="25" xfId="970" applyNumberFormat="1" applyFont="1" applyFill="1" applyBorder="1" applyAlignment="1" applyProtection="1">
      <alignment horizontal="center" vertical="center" wrapText="1"/>
      <protection locked="0"/>
    </xf>
    <xf numFmtId="0" fontId="59" fillId="0" borderId="25" xfId="3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64" fillId="24" borderId="37" xfId="4" applyFont="1" applyFill="1" applyBorder="1" applyAlignment="1" applyProtection="1">
      <alignment horizontal="center" vertical="center" wrapText="1"/>
      <protection locked="0"/>
    </xf>
    <xf numFmtId="0" fontId="64" fillId="24" borderId="39" xfId="0" applyFont="1" applyFill="1" applyBorder="1" applyAlignment="1">
      <alignment horizontal="center" vertical="center" wrapText="1"/>
    </xf>
    <xf numFmtId="0" fontId="64" fillId="24" borderId="40" xfId="0" applyFont="1" applyFill="1" applyBorder="1" applyAlignment="1">
      <alignment horizontal="center" vertical="center" wrapText="1"/>
    </xf>
    <xf numFmtId="0" fontId="64" fillId="24" borderId="37" xfId="0" applyFont="1" applyFill="1" applyBorder="1" applyAlignment="1">
      <alignment horizontal="left" vertical="center" wrapText="1"/>
    </xf>
    <xf numFmtId="0" fontId="64" fillId="24" borderId="37" xfId="973" applyNumberFormat="1" applyFont="1" applyFill="1" applyBorder="1" applyAlignment="1" applyProtection="1">
      <alignment horizontal="center" vertical="center" wrapText="1"/>
      <protection locked="0"/>
    </xf>
    <xf numFmtId="0" fontId="63" fillId="24" borderId="37" xfId="973" applyFont="1" applyFill="1" applyBorder="1" applyAlignment="1" applyProtection="1">
      <alignment horizontal="center" vertical="center" wrapText="1"/>
      <protection locked="0"/>
    </xf>
    <xf numFmtId="179" fontId="64" fillId="24" borderId="37" xfId="973" applyNumberFormat="1" applyFont="1" applyFill="1" applyBorder="1" applyAlignment="1" applyProtection="1">
      <alignment horizontal="left" vertical="center" wrapText="1"/>
      <protection locked="0"/>
    </xf>
    <xf numFmtId="0" fontId="69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69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9" fillId="0" borderId="25" xfId="3" applyFont="1" applyFill="1" applyBorder="1" applyAlignment="1">
      <alignment horizontal="center" vertical="center"/>
    </xf>
    <xf numFmtId="0" fontId="62" fillId="0" borderId="0" xfId="4" applyFont="1" applyFill="1" applyAlignment="1" applyProtection="1">
      <alignment horizontal="center" vertical="center" wrapText="1"/>
      <protection locked="0"/>
    </xf>
    <xf numFmtId="49" fontId="111" fillId="0" borderId="18" xfId="12" applyNumberFormat="1" applyFont="1" applyBorder="1" applyAlignment="1">
      <alignment horizontal="center" vertical="center" wrapText="1"/>
    </xf>
    <xf numFmtId="181" fontId="111" fillId="0" borderId="18" xfId="12" applyNumberFormat="1" applyFont="1" applyBorder="1" applyAlignment="1">
      <alignment horizontal="left" vertical="center" wrapText="1"/>
    </xf>
    <xf numFmtId="49" fontId="111" fillId="0" borderId="37" xfId="12" applyNumberFormat="1" applyFont="1" applyBorder="1" applyAlignment="1">
      <alignment horizontal="center" vertical="center" wrapText="1"/>
    </xf>
    <xf numFmtId="181" fontId="111" fillId="0" borderId="37" xfId="12" applyNumberFormat="1" applyFont="1" applyBorder="1" applyAlignment="1">
      <alignment horizontal="left" vertical="center" wrapText="1"/>
    </xf>
    <xf numFmtId="0" fontId="77" fillId="24" borderId="25" xfId="974" applyNumberFormat="1" applyFont="1" applyFill="1" applyBorder="1" applyAlignment="1" applyProtection="1">
      <alignment horizontal="center" vertical="center" wrapText="1"/>
      <protection locked="0"/>
    </xf>
    <xf numFmtId="179" fontId="64" fillId="0" borderId="25" xfId="0" applyNumberFormat="1" applyFont="1" applyBorder="1" applyAlignment="1">
      <alignment horizontal="left" vertical="center" wrapText="1"/>
    </xf>
    <xf numFmtId="49" fontId="111" fillId="0" borderId="25" xfId="0" applyNumberFormat="1" applyFont="1" applyBorder="1" applyAlignment="1">
      <alignment horizontal="center" vertical="center" wrapText="1"/>
    </xf>
    <xf numFmtId="12" fontId="64" fillId="0" borderId="15" xfId="0" applyNumberFormat="1" applyFont="1" applyBorder="1" applyAlignment="1">
      <alignment horizontal="center" vertical="center" wrapText="1"/>
    </xf>
    <xf numFmtId="0" fontId="111" fillId="0" borderId="25" xfId="4" applyFont="1" applyBorder="1" applyAlignment="1" applyProtection="1">
      <alignment horizontal="center" vertical="center" wrapText="1"/>
      <protection locked="0"/>
    </xf>
    <xf numFmtId="0" fontId="111" fillId="0" borderId="25" xfId="0" applyFont="1" applyBorder="1" applyAlignment="1">
      <alignment horizontal="center" vertical="center" wrapText="1"/>
    </xf>
    <xf numFmtId="49" fontId="111" fillId="24" borderId="37" xfId="0" applyNumberFormat="1" applyFont="1" applyFill="1" applyBorder="1" applyAlignment="1">
      <alignment horizontal="center" vertical="center" wrapText="1"/>
    </xf>
    <xf numFmtId="0" fontId="114" fillId="0" borderId="25" xfId="0" applyFont="1" applyBorder="1" applyAlignment="1">
      <alignment horizontal="center" vertical="center" wrapText="1"/>
    </xf>
    <xf numFmtId="0" fontId="102" fillId="24" borderId="37" xfId="4" applyFont="1" applyFill="1" applyBorder="1" applyAlignment="1" applyProtection="1">
      <alignment horizontal="center" vertical="center" wrapText="1"/>
      <protection locked="0"/>
    </xf>
    <xf numFmtId="0" fontId="59" fillId="0" borderId="15" xfId="2" applyFont="1" applyFill="1" applyBorder="1" applyAlignment="1">
      <alignment horizontal="center" vertical="center"/>
    </xf>
    <xf numFmtId="0" fontId="59" fillId="0" borderId="25" xfId="2" applyFont="1" applyFill="1" applyBorder="1" applyAlignment="1">
      <alignment horizontal="center" vertical="center"/>
    </xf>
    <xf numFmtId="0" fontId="69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69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4" fillId="0" borderId="16" xfId="4" applyFont="1" applyFill="1" applyBorder="1" applyAlignment="1" applyProtection="1">
      <alignment horizontal="center" vertical="center" wrapText="1"/>
      <protection locked="0"/>
    </xf>
    <xf numFmtId="0" fontId="64" fillId="0" borderId="22" xfId="0" applyFont="1" applyFill="1" applyBorder="1" applyAlignment="1">
      <alignment horizontal="center" vertical="center" wrapText="1"/>
    </xf>
    <xf numFmtId="0" fontId="6" fillId="0" borderId="16" xfId="4" applyFont="1" applyFill="1" applyBorder="1" applyAlignment="1" applyProtection="1">
      <alignment horizontal="center" vertical="center" wrapText="1"/>
      <protection locked="0"/>
    </xf>
    <xf numFmtId="0" fontId="64" fillId="0" borderId="19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left" vertical="center" wrapText="1"/>
    </xf>
    <xf numFmtId="0" fontId="64" fillId="0" borderId="16" xfId="973" applyNumberFormat="1" applyFont="1" applyFill="1" applyBorder="1" applyAlignment="1" applyProtection="1">
      <alignment horizontal="center" vertical="center" wrapText="1"/>
      <protection locked="0"/>
    </xf>
    <xf numFmtId="0" fontId="64" fillId="0" borderId="16" xfId="0" applyFont="1" applyFill="1" applyBorder="1" applyAlignment="1">
      <alignment horizontal="center" vertical="center" wrapText="1"/>
    </xf>
    <xf numFmtId="0" fontId="63" fillId="0" borderId="16" xfId="973" applyFont="1" applyFill="1" applyBorder="1" applyAlignment="1" applyProtection="1">
      <alignment horizontal="center" vertical="center" wrapText="1"/>
      <protection locked="0"/>
    </xf>
    <xf numFmtId="179" fontId="64" fillId="0" borderId="16" xfId="0" applyNumberFormat="1" applyFont="1" applyFill="1" applyBorder="1" applyAlignment="1">
      <alignment horizontal="left" vertical="center" wrapText="1"/>
    </xf>
    <xf numFmtId="0" fontId="6" fillId="24" borderId="0" xfId="4" applyFont="1" applyFill="1" applyBorder="1" applyAlignment="1" applyProtection="1">
      <alignment horizontal="center" vertical="center" wrapText="1"/>
      <protection locked="0"/>
    </xf>
    <xf numFmtId="0" fontId="64" fillId="0" borderId="45" xfId="4" applyFont="1" applyFill="1" applyBorder="1" applyAlignment="1" applyProtection="1">
      <alignment horizontal="center" vertical="center" wrapText="1"/>
      <protection locked="0"/>
    </xf>
    <xf numFmtId="0" fontId="77" fillId="0" borderId="45" xfId="4" applyFont="1" applyFill="1" applyBorder="1" applyAlignment="1" applyProtection="1">
      <alignment horizontal="center" vertical="center" wrapText="1"/>
      <protection locked="0"/>
    </xf>
    <xf numFmtId="0" fontId="62" fillId="0" borderId="45" xfId="0" applyFont="1" applyFill="1" applyBorder="1" applyAlignment="1">
      <alignment horizontal="center" vertical="center" wrapText="1"/>
    </xf>
    <xf numFmtId="0" fontId="77" fillId="0" borderId="45" xfId="973" applyNumberFormat="1" applyFont="1" applyFill="1" applyBorder="1" applyAlignment="1" applyProtection="1">
      <alignment horizontal="center" vertical="center" wrapText="1"/>
      <protection locked="0"/>
    </xf>
    <xf numFmtId="0" fontId="77" fillId="0" borderId="45" xfId="973" applyFont="1" applyFill="1" applyBorder="1" applyAlignment="1" applyProtection="1">
      <alignment horizontal="center" vertical="center" wrapText="1"/>
      <protection locked="0"/>
    </xf>
    <xf numFmtId="0" fontId="62" fillId="0" borderId="45" xfId="1" applyNumberFormat="1" applyFont="1" applyFill="1" applyBorder="1" applyAlignment="1" applyProtection="1">
      <alignment horizontal="center" vertical="center" wrapText="1"/>
      <protection locked="0"/>
    </xf>
    <xf numFmtId="0" fontId="62" fillId="0" borderId="45" xfId="0" applyFont="1" applyFill="1" applyBorder="1" applyAlignment="1">
      <alignment horizontal="center" vertical="center"/>
    </xf>
    <xf numFmtId="0" fontId="62" fillId="0" borderId="45" xfId="973" applyFont="1" applyFill="1" applyBorder="1" applyAlignment="1" applyProtection="1">
      <alignment horizontal="center" vertical="center" wrapText="1"/>
      <protection locked="0"/>
    </xf>
    <xf numFmtId="0" fontId="77" fillId="0" borderId="45" xfId="0" applyFont="1" applyFill="1" applyBorder="1" applyAlignment="1">
      <alignment horizontal="center" vertical="center" wrapText="1"/>
    </xf>
    <xf numFmtId="49" fontId="61" fillId="0" borderId="45" xfId="1" applyNumberFormat="1" applyFont="1" applyFill="1" applyBorder="1" applyAlignment="1" applyProtection="1">
      <alignment horizontal="center" vertical="center" wrapText="1"/>
      <protection locked="0"/>
    </xf>
    <xf numFmtId="49" fontId="62" fillId="0" borderId="45" xfId="1" applyNumberFormat="1" applyFont="1" applyFill="1" applyBorder="1" applyAlignment="1" applyProtection="1">
      <alignment horizontal="center" vertical="center" wrapText="1"/>
      <protection locked="0"/>
    </xf>
    <xf numFmtId="49" fontId="61" fillId="0" borderId="45" xfId="973" applyNumberFormat="1" applyFont="1" applyFill="1" applyBorder="1" applyAlignment="1" applyProtection="1">
      <alignment horizontal="center" vertical="center" wrapText="1"/>
      <protection locked="0"/>
    </xf>
    <xf numFmtId="0" fontId="77" fillId="0" borderId="45" xfId="11" applyFont="1" applyFill="1" applyBorder="1" applyAlignment="1">
      <alignment horizontal="center" vertical="center" wrapText="1"/>
    </xf>
    <xf numFmtId="182" fontId="77" fillId="0" borderId="45" xfId="973" applyNumberFormat="1" applyFont="1" applyFill="1" applyBorder="1" applyAlignment="1" applyProtection="1">
      <alignment horizontal="center" vertical="center" wrapText="1"/>
      <protection locked="0"/>
    </xf>
    <xf numFmtId="180" fontId="77" fillId="0" borderId="45" xfId="4" applyNumberFormat="1" applyFont="1" applyFill="1" applyBorder="1" applyAlignment="1" applyProtection="1">
      <alignment horizontal="center" vertical="center" wrapText="1"/>
      <protection locked="0"/>
    </xf>
    <xf numFmtId="176" fontId="62" fillId="0" borderId="45" xfId="1" applyNumberFormat="1" applyFont="1" applyFill="1" applyBorder="1" applyAlignment="1" applyProtection="1">
      <alignment horizontal="center" vertical="center" wrapText="1"/>
      <protection locked="0"/>
    </xf>
    <xf numFmtId="0" fontId="64" fillId="0" borderId="45" xfId="0" applyFont="1" applyFill="1" applyBorder="1" applyAlignment="1">
      <alignment horizontal="center" vertical="center" wrapText="1"/>
    </xf>
    <xf numFmtId="0" fontId="61" fillId="24" borderId="0" xfId="4" applyFont="1" applyFill="1" applyBorder="1" applyAlignment="1" applyProtection="1">
      <alignment horizontal="center" vertical="center" wrapText="1"/>
      <protection locked="0"/>
    </xf>
    <xf numFmtId="0" fontId="12" fillId="24" borderId="0" xfId="12" applyFill="1" applyBorder="1">
      <alignment vertical="center"/>
    </xf>
    <xf numFmtId="0" fontId="71" fillId="24" borderId="37" xfId="0" applyFont="1" applyFill="1" applyBorder="1" applyAlignment="1">
      <alignment horizontal="center" vertical="center"/>
    </xf>
    <xf numFmtId="0" fontId="71" fillId="24" borderId="37" xfId="0" applyFont="1" applyFill="1" applyBorder="1">
      <alignment vertical="center"/>
    </xf>
    <xf numFmtId="0" fontId="71" fillId="24" borderId="25" xfId="0" applyFont="1" applyFill="1" applyBorder="1" applyAlignment="1">
      <alignment horizontal="center" vertical="center"/>
    </xf>
    <xf numFmtId="0" fontId="71" fillId="24" borderId="25" xfId="0" applyFont="1" applyFill="1" applyBorder="1">
      <alignment vertical="center"/>
    </xf>
    <xf numFmtId="0" fontId="71" fillId="0" borderId="25" xfId="0" applyFont="1" applyFill="1" applyBorder="1" applyAlignment="1">
      <alignment horizontal="center" vertical="center"/>
    </xf>
    <xf numFmtId="0" fontId="71" fillId="0" borderId="25" xfId="0" applyFont="1" applyBorder="1" applyAlignment="1">
      <alignment horizontal="center" vertical="center"/>
    </xf>
    <xf numFmtId="0" fontId="102" fillId="31" borderId="25" xfId="523" applyFont="1" applyFill="1" applyBorder="1" applyAlignment="1">
      <alignment horizontal="center" vertical="center" wrapText="1"/>
    </xf>
    <xf numFmtId="0" fontId="71" fillId="24" borderId="0" xfId="0" applyFont="1" applyFill="1" applyAlignment="1">
      <alignment horizontal="center" vertical="center"/>
    </xf>
    <xf numFmtId="0" fontId="102" fillId="0" borderId="25" xfId="523" applyFont="1" applyFill="1" applyBorder="1" applyAlignment="1">
      <alignment horizontal="center" vertical="center" wrapText="1"/>
    </xf>
    <xf numFmtId="0" fontId="71" fillId="0" borderId="0" xfId="0" applyFont="1" applyFill="1">
      <alignment vertical="center"/>
    </xf>
    <xf numFmtId="180" fontId="71" fillId="24" borderId="25" xfId="0" applyNumberFormat="1" applyFont="1" applyFill="1" applyBorder="1" applyAlignment="1">
      <alignment horizontal="center" vertical="center"/>
    </xf>
    <xf numFmtId="0" fontId="82" fillId="0" borderId="37" xfId="523" applyFont="1" applyFill="1" applyBorder="1" applyAlignment="1">
      <alignment horizontal="center" vertical="center" wrapText="1"/>
    </xf>
    <xf numFmtId="0" fontId="82" fillId="0" borderId="37" xfId="523" applyFont="1" applyFill="1" applyBorder="1" applyAlignment="1">
      <alignment horizontal="left" vertical="center" wrapText="1"/>
    </xf>
    <xf numFmtId="0" fontId="102" fillId="0" borderId="37" xfId="4" applyFont="1" applyFill="1" applyBorder="1" applyAlignment="1" applyProtection="1">
      <alignment horizontal="center" vertical="center" wrapText="1"/>
      <protection locked="0"/>
    </xf>
    <xf numFmtId="0" fontId="64" fillId="0" borderId="18" xfId="4" applyFont="1" applyFill="1" applyBorder="1" applyAlignment="1" applyProtection="1">
      <alignment horizontal="center" vertical="center" wrapText="1"/>
      <protection locked="0"/>
    </xf>
    <xf numFmtId="0" fontId="82" fillId="0" borderId="18" xfId="523" applyFont="1" applyFill="1" applyBorder="1" applyAlignment="1">
      <alignment horizontal="center" vertical="center" wrapText="1"/>
    </xf>
    <xf numFmtId="0" fontId="82" fillId="0" borderId="18" xfId="523" applyFont="1" applyFill="1" applyBorder="1" applyAlignment="1">
      <alignment horizontal="left" vertical="center" wrapText="1"/>
    </xf>
    <xf numFmtId="0" fontId="64" fillId="0" borderId="18" xfId="973" applyNumberFormat="1" applyFont="1" applyFill="1" applyBorder="1" applyAlignment="1" applyProtection="1">
      <alignment horizontal="center" vertical="center" wrapText="1"/>
      <protection locked="0"/>
    </xf>
    <xf numFmtId="0" fontId="63" fillId="0" borderId="18" xfId="973" applyFont="1" applyFill="1" applyBorder="1" applyAlignment="1" applyProtection="1">
      <alignment horizontal="center" vertical="center" wrapText="1"/>
      <protection locked="0"/>
    </xf>
    <xf numFmtId="179" fontId="64" fillId="0" borderId="18" xfId="973" applyNumberFormat="1" applyFont="1" applyFill="1" applyBorder="1" applyAlignment="1" applyProtection="1">
      <alignment horizontal="left" vertical="center" wrapText="1"/>
      <protection locked="0"/>
    </xf>
    <xf numFmtId="0" fontId="64" fillId="0" borderId="46" xfId="4" applyFont="1" applyFill="1" applyBorder="1" applyAlignment="1" applyProtection="1">
      <alignment horizontal="center" vertical="center" wrapText="1"/>
      <protection locked="0"/>
    </xf>
    <xf numFmtId="0" fontId="64" fillId="0" borderId="46" xfId="0" applyFont="1" applyFill="1" applyBorder="1" applyAlignment="1">
      <alignment horizontal="center" vertical="center" wrapText="1"/>
    </xf>
    <xf numFmtId="0" fontId="64" fillId="0" borderId="46" xfId="0" applyFont="1" applyFill="1" applyBorder="1" applyAlignment="1">
      <alignment horizontal="left" vertical="center" wrapText="1"/>
    </xf>
    <xf numFmtId="0" fontId="64" fillId="0" borderId="46" xfId="973" applyNumberFormat="1" applyFont="1" applyFill="1" applyBorder="1" applyAlignment="1" applyProtection="1">
      <alignment horizontal="center" vertical="center" wrapText="1"/>
      <protection locked="0"/>
    </xf>
    <xf numFmtId="0" fontId="114" fillId="0" borderId="46" xfId="0" applyFont="1" applyFill="1" applyBorder="1" applyAlignment="1">
      <alignment horizontal="center" vertical="center" wrapText="1"/>
    </xf>
    <xf numFmtId="0" fontId="63" fillId="0" borderId="46" xfId="973" applyFont="1" applyFill="1" applyBorder="1" applyAlignment="1" applyProtection="1">
      <alignment horizontal="center" vertical="center" wrapText="1"/>
      <protection locked="0"/>
    </xf>
    <xf numFmtId="179" fontId="64" fillId="0" borderId="46" xfId="973" applyNumberFormat="1" applyFont="1" applyFill="1" applyBorder="1" applyAlignment="1" applyProtection="1">
      <alignment horizontal="left" vertical="center" wrapText="1"/>
      <protection locked="0"/>
    </xf>
    <xf numFmtId="0" fontId="114" fillId="0" borderId="37" xfId="0" applyFont="1" applyFill="1" applyBorder="1" applyAlignment="1">
      <alignment horizontal="center" vertical="center" wrapText="1"/>
    </xf>
    <xf numFmtId="180" fontId="64" fillId="24" borderId="25" xfId="0" applyNumberFormat="1" applyFont="1" applyFill="1" applyBorder="1" applyAlignment="1">
      <alignment horizontal="center" vertical="center" wrapText="1"/>
    </xf>
    <xf numFmtId="0" fontId="62" fillId="24" borderId="25" xfId="1" applyNumberFormat="1" applyFont="1" applyFill="1" applyBorder="1" applyAlignment="1" applyProtection="1">
      <alignment horizontal="center" vertical="center" wrapText="1"/>
      <protection locked="0"/>
    </xf>
    <xf numFmtId="0" fontId="3" fillId="24" borderId="0" xfId="4" applyFill="1" applyBorder="1" applyAlignment="1" applyProtection="1">
      <alignment horizontal="center" vertical="center" wrapText="1"/>
      <protection locked="0"/>
    </xf>
    <xf numFmtId="180" fontId="64" fillId="24" borderId="37" xfId="0" applyNumberFormat="1" applyFont="1" applyFill="1" applyBorder="1" applyAlignment="1">
      <alignment horizontal="center" vertical="center" wrapText="1"/>
    </xf>
    <xf numFmtId="0" fontId="6" fillId="24" borderId="25" xfId="4" applyFont="1" applyFill="1" applyBorder="1" applyAlignment="1" applyProtection="1">
      <alignment horizontal="center" vertical="center" wrapText="1"/>
      <protection locked="0"/>
    </xf>
    <xf numFmtId="0" fontId="62" fillId="24" borderId="0" xfId="4" applyFont="1" applyFill="1" applyBorder="1" applyAlignment="1" applyProtection="1">
      <alignment horizontal="center" vertical="center" wrapText="1"/>
      <protection locked="0"/>
    </xf>
    <xf numFmtId="0" fontId="6" fillId="24" borderId="37" xfId="4" applyFont="1" applyFill="1" applyBorder="1" applyAlignment="1" applyProtection="1">
      <alignment horizontal="center" vertical="center" wrapText="1"/>
      <protection locked="0"/>
    </xf>
    <xf numFmtId="0" fontId="59" fillId="24" borderId="25" xfId="2" applyFont="1" applyFill="1" applyBorder="1" applyAlignment="1">
      <alignment horizontal="center" vertical="center"/>
    </xf>
    <xf numFmtId="0" fontId="89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93" fillId="24" borderId="25" xfId="4" applyNumberFormat="1" applyFont="1" applyFill="1" applyBorder="1" applyAlignment="1" applyProtection="1">
      <alignment horizontal="center" vertical="center" wrapText="1"/>
      <protection locked="0"/>
    </xf>
    <xf numFmtId="0" fontId="93" fillId="24" borderId="25" xfId="1" applyNumberFormat="1" applyFont="1" applyFill="1" applyBorder="1" applyAlignment="1" applyProtection="1">
      <alignment horizontal="center" vertical="center" wrapText="1"/>
      <protection locked="0"/>
    </xf>
    <xf numFmtId="0" fontId="77" fillId="24" borderId="37" xfId="0" applyFont="1" applyFill="1" applyBorder="1" applyAlignment="1">
      <alignment horizontal="center" vertical="center" wrapText="1"/>
    </xf>
    <xf numFmtId="0" fontId="77" fillId="24" borderId="25" xfId="0" applyFont="1" applyFill="1" applyBorder="1" applyAlignment="1">
      <alignment horizontal="center" vertical="center" wrapText="1"/>
    </xf>
    <xf numFmtId="0" fontId="62" fillId="0" borderId="37" xfId="1" applyNumberFormat="1" applyFont="1" applyFill="1" applyBorder="1" applyAlignment="1" applyProtection="1">
      <alignment horizontal="left" vertical="center" wrapText="1"/>
      <protection locked="0"/>
    </xf>
    <xf numFmtId="0" fontId="89" fillId="0" borderId="44" xfId="4" applyNumberFormat="1" applyFont="1" applyFill="1" applyBorder="1" applyAlignment="1" applyProtection="1">
      <alignment horizontal="center" vertical="center" wrapText="1"/>
      <protection locked="0"/>
    </xf>
    <xf numFmtId="0" fontId="62" fillId="0" borderId="37" xfId="447" applyFont="1" applyFill="1" applyBorder="1" applyAlignment="1">
      <alignment horizontal="center" vertical="center"/>
    </xf>
    <xf numFmtId="0" fontId="62" fillId="0" borderId="37" xfId="0" applyFont="1" applyFill="1" applyBorder="1" applyAlignment="1">
      <alignment horizontal="left" vertical="center" wrapText="1"/>
    </xf>
    <xf numFmtId="0" fontId="63" fillId="0" borderId="37" xfId="973" applyNumberFormat="1" applyFont="1" applyFill="1" applyBorder="1" applyAlignment="1" applyProtection="1">
      <alignment horizontal="center" vertical="center" wrapText="1"/>
      <protection locked="0"/>
    </xf>
    <xf numFmtId="0" fontId="63" fillId="0" borderId="37" xfId="4" applyFont="1" applyFill="1" applyBorder="1" applyAlignment="1" applyProtection="1">
      <alignment horizontal="center" vertical="center" wrapText="1"/>
      <protection locked="0"/>
    </xf>
    <xf numFmtId="177" fontId="76" fillId="0" borderId="37" xfId="0" applyNumberFormat="1" applyFont="1" applyFill="1" applyBorder="1" applyAlignment="1">
      <alignment horizontal="center" vertical="center" wrapText="1"/>
    </xf>
    <xf numFmtId="49" fontId="77" fillId="0" borderId="37" xfId="973" applyNumberFormat="1" applyFont="1" applyFill="1" applyBorder="1" applyAlignment="1" applyProtection="1">
      <alignment horizontal="center" vertical="center" wrapText="1"/>
      <protection locked="0"/>
    </xf>
    <xf numFmtId="0" fontId="63" fillId="0" borderId="37" xfId="1" applyNumberFormat="1" applyFont="1" applyFill="1" applyBorder="1" applyAlignment="1" applyProtection="1">
      <alignment horizontal="center" vertical="center" wrapText="1"/>
      <protection locked="0"/>
    </xf>
    <xf numFmtId="182" fontId="77" fillId="0" borderId="37" xfId="970" applyNumberFormat="1" applyFont="1" applyFill="1" applyBorder="1" applyAlignment="1" applyProtection="1">
      <alignment horizontal="center" vertical="center" wrapText="1"/>
      <protection locked="0"/>
    </xf>
    <xf numFmtId="0" fontId="62" fillId="0" borderId="37" xfId="447" applyFont="1" applyFill="1" applyBorder="1" applyAlignment="1">
      <alignment horizontal="center" vertical="center" wrapText="1"/>
    </xf>
    <xf numFmtId="0" fontId="53" fillId="0" borderId="12" xfId="2" applyFont="1" applyFill="1" applyBorder="1" applyAlignment="1">
      <alignment horizontal="center" vertical="center"/>
    </xf>
    <xf numFmtId="0" fontId="59" fillId="0" borderId="12" xfId="3" applyFont="1" applyFill="1" applyBorder="1" applyAlignment="1">
      <alignment horizontal="center" vertical="center"/>
    </xf>
    <xf numFmtId="0" fontId="59" fillId="0" borderId="12" xfId="2" applyFont="1" applyFill="1" applyBorder="1" applyAlignment="1">
      <alignment horizontal="center" vertical="center"/>
    </xf>
    <xf numFmtId="0" fontId="50" fillId="0" borderId="12" xfId="2" applyFont="1" applyFill="1" applyBorder="1" applyAlignment="1">
      <alignment horizontal="left" vertical="center"/>
    </xf>
    <xf numFmtId="0" fontId="58" fillId="0" borderId="12" xfId="2" applyFont="1" applyFill="1" applyBorder="1" applyAlignment="1">
      <alignment horizontal="center" vertical="center"/>
    </xf>
    <xf numFmtId="0" fontId="55" fillId="0" borderId="12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9" fillId="0" borderId="12" xfId="2" applyFont="1" applyFill="1" applyBorder="1" applyAlignment="1">
      <alignment horizontal="center" vertical="center" wrapText="1"/>
    </xf>
    <xf numFmtId="0" fontId="89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59" fillId="24" borderId="25" xfId="2" applyFont="1" applyFill="1" applyBorder="1" applyAlignment="1">
      <alignment vertical="center" wrapText="1"/>
    </xf>
    <xf numFmtId="184" fontId="64" fillId="0" borderId="25" xfId="0" applyNumberFormat="1" applyFont="1" applyFill="1" applyBorder="1" applyAlignment="1">
      <alignment horizontal="center" vertical="center" wrapText="1"/>
    </xf>
    <xf numFmtId="0" fontId="75" fillId="24" borderId="25" xfId="4" applyFont="1" applyFill="1" applyBorder="1" applyAlignment="1" applyProtection="1">
      <alignment horizontal="center" vertical="center" wrapText="1"/>
      <protection locked="0"/>
    </xf>
    <xf numFmtId="0" fontId="63" fillId="24" borderId="25" xfId="0" applyFont="1" applyFill="1" applyBorder="1" applyAlignment="1">
      <alignment horizontal="center" vertical="center" wrapText="1"/>
    </xf>
    <xf numFmtId="0" fontId="63" fillId="24" borderId="25" xfId="1" applyNumberFormat="1" applyFont="1" applyFill="1" applyBorder="1" applyAlignment="1" applyProtection="1">
      <alignment horizontal="center" vertical="center" wrapText="1"/>
      <protection locked="0"/>
    </xf>
    <xf numFmtId="0" fontId="63" fillId="24" borderId="25" xfId="973" applyNumberFormat="1" applyFont="1" applyFill="1" applyBorder="1" applyAlignment="1" applyProtection="1">
      <alignment horizontal="center" vertical="center" wrapText="1"/>
      <protection locked="0"/>
    </xf>
    <xf numFmtId="0" fontId="59" fillId="24" borderId="12" xfId="3" applyFont="1" applyFill="1" applyBorder="1" applyAlignment="1">
      <alignment horizontal="center" vertical="center"/>
    </xf>
    <xf numFmtId="0" fontId="64" fillId="24" borderId="37" xfId="0" applyNumberFormat="1" applyFont="1" applyFill="1" applyBorder="1" applyAlignment="1">
      <alignment horizontal="left" vertical="center" wrapText="1"/>
    </xf>
    <xf numFmtId="49" fontId="64" fillId="24" borderId="25" xfId="0" applyNumberFormat="1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65" fillId="0" borderId="25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59" fillId="0" borderId="13" xfId="2" applyFont="1" applyFill="1" applyBorder="1" applyAlignment="1">
      <alignment horizontal="center" vertical="center"/>
    </xf>
    <xf numFmtId="0" fontId="59" fillId="0" borderId="14" xfId="2" applyFont="1" applyFill="1" applyBorder="1" applyAlignment="1">
      <alignment horizontal="center" vertical="center"/>
    </xf>
    <xf numFmtId="0" fontId="59" fillId="0" borderId="15" xfId="2" applyFont="1" applyFill="1" applyBorder="1" applyAlignment="1">
      <alignment horizontal="center" vertical="center"/>
    </xf>
    <xf numFmtId="0" fontId="59" fillId="0" borderId="16" xfId="2" applyFont="1" applyFill="1" applyBorder="1" applyAlignment="1">
      <alignment horizontal="center" vertical="center"/>
    </xf>
    <xf numFmtId="0" fontId="59" fillId="0" borderId="17" xfId="2" applyFont="1" applyFill="1" applyBorder="1" applyAlignment="1">
      <alignment horizontal="center" vertical="center"/>
    </xf>
    <xf numFmtId="0" fontId="59" fillId="0" borderId="18" xfId="2" applyFont="1" applyFill="1" applyBorder="1" applyAlignment="1">
      <alignment horizontal="center" vertical="center"/>
    </xf>
    <xf numFmtId="0" fontId="59" fillId="0" borderId="16" xfId="2" applyFont="1" applyFill="1" applyBorder="1" applyAlignment="1">
      <alignment horizontal="center" vertical="center" wrapText="1"/>
    </xf>
    <xf numFmtId="0" fontId="59" fillId="0" borderId="17" xfId="2" applyFont="1" applyFill="1" applyBorder="1" applyAlignment="1">
      <alignment horizontal="center" vertical="center" wrapText="1"/>
    </xf>
    <xf numFmtId="0" fontId="59" fillId="0" borderId="18" xfId="2" applyFont="1" applyFill="1" applyBorder="1" applyAlignment="1">
      <alignment horizontal="center" vertical="center" wrapText="1"/>
    </xf>
    <xf numFmtId="0" fontId="60" fillId="0" borderId="12" xfId="3" applyFont="1" applyFill="1" applyBorder="1" applyAlignment="1">
      <alignment horizontal="center" vertical="center"/>
    </xf>
    <xf numFmtId="0" fontId="66" fillId="0" borderId="12" xfId="2" applyFont="1" applyFill="1" applyBorder="1" applyAlignment="1">
      <alignment horizontal="center" vertical="center"/>
    </xf>
    <xf numFmtId="0" fontId="59" fillId="0" borderId="12" xfId="2" applyFont="1" applyFill="1" applyBorder="1" applyAlignment="1">
      <alignment horizontal="center" vertical="center"/>
    </xf>
    <xf numFmtId="0" fontId="59" fillId="0" borderId="12" xfId="2" applyFont="1" applyFill="1" applyBorder="1" applyAlignment="1">
      <alignment horizontal="center" vertical="center" wrapText="1"/>
    </xf>
    <xf numFmtId="0" fontId="60" fillId="0" borderId="12" xfId="2" applyFont="1" applyFill="1" applyBorder="1" applyAlignment="1">
      <alignment horizontal="center" vertical="center"/>
    </xf>
    <xf numFmtId="0" fontId="60" fillId="0" borderId="12" xfId="3" applyFont="1" applyFill="1" applyBorder="1" applyAlignment="1">
      <alignment horizontal="left" vertical="center" wrapText="1"/>
    </xf>
    <xf numFmtId="0" fontId="60" fillId="0" borderId="37" xfId="3" applyFont="1" applyFill="1" applyBorder="1" applyAlignment="1">
      <alignment horizontal="center" vertical="center"/>
    </xf>
    <xf numFmtId="0" fontId="60" fillId="0" borderId="37" xfId="3" applyFont="1" applyFill="1" applyBorder="1" applyAlignment="1">
      <alignment horizontal="left" vertical="center" wrapText="1"/>
    </xf>
    <xf numFmtId="0" fontId="59" fillId="0" borderId="37" xfId="2" applyFont="1" applyFill="1" applyBorder="1" applyAlignment="1">
      <alignment horizontal="center" vertical="center"/>
    </xf>
    <xf numFmtId="0" fontId="60" fillId="24" borderId="12" xfId="3" applyFont="1" applyFill="1" applyBorder="1" applyAlignment="1">
      <alignment horizontal="center" vertical="center"/>
    </xf>
    <xf numFmtId="0" fontId="59" fillId="24" borderId="12" xfId="2" applyFont="1" applyFill="1" applyBorder="1" applyAlignment="1">
      <alignment horizontal="center" vertical="center"/>
    </xf>
    <xf numFmtId="0" fontId="59" fillId="24" borderId="13" xfId="2" applyFont="1" applyFill="1" applyBorder="1" applyAlignment="1">
      <alignment horizontal="center" vertical="center"/>
    </xf>
    <xf numFmtId="0" fontId="59" fillId="24" borderId="14" xfId="2" applyFont="1" applyFill="1" applyBorder="1" applyAlignment="1">
      <alignment horizontal="center" vertical="center"/>
    </xf>
    <xf numFmtId="0" fontId="59" fillId="24" borderId="15" xfId="2" applyFont="1" applyFill="1" applyBorder="1" applyAlignment="1">
      <alignment horizontal="center" vertical="center"/>
    </xf>
    <xf numFmtId="0" fontId="60" fillId="24" borderId="12" xfId="3" applyFont="1" applyFill="1" applyBorder="1" applyAlignment="1">
      <alignment horizontal="left" vertical="center" wrapText="1"/>
    </xf>
    <xf numFmtId="0" fontId="59" fillId="0" borderId="39" xfId="2" applyFont="1" applyFill="1" applyBorder="1" applyAlignment="1">
      <alignment horizontal="center" vertical="center"/>
    </xf>
    <xf numFmtId="0" fontId="59" fillId="0" borderId="43" xfId="2" applyFont="1" applyFill="1" applyBorder="1" applyAlignment="1">
      <alignment horizontal="center" vertical="center"/>
    </xf>
    <xf numFmtId="0" fontId="59" fillId="0" borderId="40" xfId="2" applyFont="1" applyFill="1" applyBorder="1" applyAlignment="1">
      <alignment horizontal="center" vertical="center"/>
    </xf>
    <xf numFmtId="0" fontId="59" fillId="0" borderId="12" xfId="3" applyFont="1" applyFill="1" applyBorder="1" applyAlignment="1">
      <alignment horizontal="center" vertical="center"/>
    </xf>
    <xf numFmtId="0" fontId="59" fillId="0" borderId="25" xfId="3" applyFont="1" applyFill="1" applyBorder="1" applyAlignment="1">
      <alignment horizontal="center" vertical="center"/>
    </xf>
    <xf numFmtId="0" fontId="50" fillId="0" borderId="12" xfId="2" applyFont="1" applyFill="1" applyBorder="1" applyAlignment="1">
      <alignment horizontal="left" vertical="center"/>
    </xf>
    <xf numFmtId="0" fontId="53" fillId="0" borderId="12" xfId="2" applyFont="1" applyFill="1" applyBorder="1" applyAlignment="1">
      <alignment horizontal="center" vertical="center"/>
    </xf>
    <xf numFmtId="0" fontId="54" fillId="0" borderId="12" xfId="2" applyFont="1" applyFill="1" applyBorder="1" applyAlignment="1">
      <alignment horizontal="center" vertical="center"/>
    </xf>
    <xf numFmtId="0" fontId="52" fillId="0" borderId="12" xfId="2" applyFont="1" applyFill="1" applyBorder="1" applyAlignment="1">
      <alignment horizontal="center" vertical="center"/>
    </xf>
    <xf numFmtId="0" fontId="59" fillId="0" borderId="12" xfId="3" applyFont="1" applyFill="1" applyBorder="1" applyAlignment="1">
      <alignment horizontal="center" vertical="center" wrapText="1"/>
    </xf>
    <xf numFmtId="0" fontId="50" fillId="0" borderId="12" xfId="2" applyFont="1" applyFill="1" applyBorder="1" applyAlignment="1">
      <alignment horizontal="center" vertical="center" wrapText="1"/>
    </xf>
    <xf numFmtId="0" fontId="55" fillId="0" borderId="12" xfId="2" applyFont="1" applyFill="1" applyBorder="1" applyAlignment="1">
      <alignment horizontal="center" vertical="center"/>
    </xf>
    <xf numFmtId="0" fontId="51" fillId="0" borderId="12" xfId="2" applyFont="1" applyFill="1" applyBorder="1" applyAlignment="1">
      <alignment horizontal="left" vertical="center" wrapText="1"/>
    </xf>
    <xf numFmtId="0" fontId="58" fillId="0" borderId="12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7" fillId="0" borderId="12" xfId="2" applyFont="1" applyFill="1" applyBorder="1" applyAlignment="1">
      <alignment horizontal="center" vertical="center"/>
    </xf>
    <xf numFmtId="0" fontId="89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90" fillId="0" borderId="25" xfId="4" applyFont="1" applyFill="1" applyBorder="1" applyAlignment="1" applyProtection="1">
      <alignment horizontal="left" vertical="center"/>
      <protection locked="0"/>
    </xf>
    <xf numFmtId="0" fontId="91" fillId="0" borderId="25" xfId="4" applyFont="1" applyFill="1" applyBorder="1" applyAlignment="1" applyProtection="1">
      <alignment horizontal="left" vertical="center" wrapText="1"/>
      <protection locked="0"/>
    </xf>
    <xf numFmtId="0" fontId="92" fillId="0" borderId="25" xfId="4" applyNumberFormat="1" applyFont="1" applyFill="1" applyBorder="1" applyAlignment="1" applyProtection="1">
      <alignment horizontal="center" vertical="center" wrapText="1"/>
      <protection locked="0"/>
    </xf>
    <xf numFmtId="0" fontId="92" fillId="0" borderId="25" xfId="4" applyFont="1" applyFill="1" applyBorder="1" applyAlignment="1" applyProtection="1">
      <alignment horizontal="left" vertical="center"/>
      <protection locked="0"/>
    </xf>
    <xf numFmtId="0" fontId="92" fillId="0" borderId="25" xfId="4" applyFont="1" applyFill="1" applyBorder="1" applyAlignment="1" applyProtection="1">
      <alignment horizontal="left" vertical="center" wrapText="1"/>
      <protection locked="0"/>
    </xf>
    <xf numFmtId="0" fontId="94" fillId="0" borderId="25" xfId="4" applyFont="1" applyFill="1" applyBorder="1" applyAlignment="1" applyProtection="1">
      <alignment horizontal="left" vertical="center" wrapText="1"/>
      <protection locked="0"/>
    </xf>
    <xf numFmtId="0" fontId="92" fillId="0" borderId="25" xfId="4" applyFont="1" applyFill="1" applyBorder="1" applyAlignment="1" applyProtection="1">
      <alignment horizontal="center" vertical="center" wrapText="1"/>
      <protection locked="0"/>
    </xf>
    <xf numFmtId="0" fontId="92" fillId="0" borderId="25" xfId="4" applyFont="1" applyFill="1" applyBorder="1" applyAlignment="1" applyProtection="1">
      <alignment horizontal="center" vertical="top" wrapText="1"/>
      <protection locked="0"/>
    </xf>
    <xf numFmtId="0" fontId="50" fillId="0" borderId="25" xfId="2" applyFont="1" applyFill="1" applyBorder="1" applyAlignment="1">
      <alignment horizontal="left" vertical="center"/>
    </xf>
    <xf numFmtId="0" fontId="53" fillId="0" borderId="25" xfId="2" applyFont="1" applyFill="1" applyBorder="1" applyAlignment="1">
      <alignment horizontal="center" vertical="center"/>
    </xf>
    <xf numFmtId="0" fontId="51" fillId="0" borderId="25" xfId="2" applyFont="1" applyFill="1" applyBorder="1" applyAlignment="1">
      <alignment horizontal="left" vertical="center" wrapText="1"/>
    </xf>
    <xf numFmtId="0" fontId="54" fillId="0" borderId="25" xfId="2" applyFont="1" applyFill="1" applyBorder="1" applyAlignment="1">
      <alignment horizontal="center" vertical="center"/>
    </xf>
    <xf numFmtId="0" fontId="52" fillId="0" borderId="25" xfId="2" applyFont="1" applyFill="1" applyBorder="1" applyAlignment="1">
      <alignment horizontal="center" vertical="center"/>
    </xf>
    <xf numFmtId="0" fontId="58" fillId="0" borderId="25" xfId="2" applyFont="1" applyFill="1" applyBorder="1" applyAlignment="1">
      <alignment horizontal="center" vertical="center"/>
    </xf>
    <xf numFmtId="0" fontId="59" fillId="0" borderId="25" xfId="3" applyFont="1" applyFill="1" applyBorder="1" applyAlignment="1">
      <alignment horizontal="center" vertical="center" wrapText="1"/>
    </xf>
    <xf numFmtId="0" fontId="50" fillId="0" borderId="25" xfId="2" applyFont="1" applyFill="1" applyBorder="1" applyAlignment="1">
      <alignment horizontal="center" vertical="center" wrapText="1"/>
    </xf>
    <xf numFmtId="0" fontId="55" fillId="0" borderId="25" xfId="2" applyFont="1" applyFill="1" applyBorder="1" applyAlignment="1">
      <alignment horizontal="center" vertical="center"/>
    </xf>
    <xf numFmtId="0" fontId="5" fillId="0" borderId="25" xfId="2" applyFont="1" applyFill="1" applyBorder="1" applyAlignment="1">
      <alignment horizontal="center" vertical="center"/>
    </xf>
    <xf numFmtId="0" fontId="57" fillId="0" borderId="25" xfId="2" applyFont="1" applyFill="1" applyBorder="1" applyAlignment="1">
      <alignment horizontal="center" vertical="center"/>
    </xf>
    <xf numFmtId="0" fontId="59" fillId="0" borderId="25" xfId="2" applyFont="1" applyFill="1" applyBorder="1" applyAlignment="1">
      <alignment horizontal="center" vertical="center"/>
    </xf>
    <xf numFmtId="0" fontId="60" fillId="0" borderId="25" xfId="3" applyFont="1" applyFill="1" applyBorder="1" applyAlignment="1">
      <alignment horizontal="center" vertical="center"/>
    </xf>
    <xf numFmtId="0" fontId="60" fillId="0" borderId="25" xfId="3" applyFont="1" applyFill="1" applyBorder="1" applyAlignment="1">
      <alignment horizontal="center" vertical="center" wrapText="1"/>
    </xf>
    <xf numFmtId="0" fontId="3" fillId="0" borderId="0" xfId="375" applyFill="1"/>
    <xf numFmtId="0" fontId="59" fillId="0" borderId="22" xfId="2" applyFont="1" applyFill="1" applyBorder="1" applyAlignment="1">
      <alignment horizontal="center" vertical="center"/>
    </xf>
    <xf numFmtId="0" fontId="59" fillId="0" borderId="23" xfId="2" applyFont="1" applyFill="1" applyBorder="1" applyAlignment="1">
      <alignment horizontal="center" vertical="center"/>
    </xf>
    <xf numFmtId="0" fontId="59" fillId="0" borderId="19" xfId="2" applyFont="1" applyFill="1" applyBorder="1" applyAlignment="1">
      <alignment horizontal="center" vertical="center"/>
    </xf>
    <xf numFmtId="0" fontId="59" fillId="0" borderId="38" xfId="2" applyFont="1" applyFill="1" applyBorder="1" applyAlignment="1">
      <alignment horizontal="center" vertical="center"/>
    </xf>
    <xf numFmtId="0" fontId="59" fillId="0" borderId="0" xfId="2" applyFont="1" applyFill="1" applyBorder="1" applyAlignment="1">
      <alignment horizontal="center" vertical="center"/>
    </xf>
    <xf numFmtId="0" fontId="59" fillId="0" borderId="33" xfId="2" applyFont="1" applyFill="1" applyBorder="1" applyAlignment="1">
      <alignment horizontal="center" vertical="center"/>
    </xf>
    <xf numFmtId="0" fontId="59" fillId="0" borderId="20" xfId="2" applyFont="1" applyFill="1" applyBorder="1" applyAlignment="1">
      <alignment horizontal="center" vertical="center"/>
    </xf>
    <xf numFmtId="0" fontId="59" fillId="0" borderId="21" xfId="2" applyFont="1" applyFill="1" applyBorder="1" applyAlignment="1">
      <alignment horizontal="center" vertical="center"/>
    </xf>
    <xf numFmtId="0" fontId="59" fillId="0" borderId="24" xfId="2" applyFont="1" applyFill="1" applyBorder="1" applyAlignment="1">
      <alignment horizontal="center" vertical="center"/>
    </xf>
    <xf numFmtId="0" fontId="66" fillId="0" borderId="25" xfId="2" applyFont="1" applyFill="1" applyBorder="1" applyAlignment="1">
      <alignment horizontal="center" vertical="center"/>
    </xf>
    <xf numFmtId="0" fontId="59" fillId="0" borderId="25" xfId="2" applyFont="1" applyFill="1" applyBorder="1" applyAlignment="1">
      <alignment horizontal="center" vertical="center" wrapText="1"/>
    </xf>
    <xf numFmtId="0" fontId="60" fillId="0" borderId="25" xfId="2" applyFont="1" applyFill="1" applyBorder="1" applyAlignment="1">
      <alignment horizontal="center" vertical="center"/>
    </xf>
    <xf numFmtId="0" fontId="6" fillId="0" borderId="13" xfId="4" applyFont="1" applyBorder="1" applyAlignment="1" applyProtection="1">
      <alignment horizontal="right" vertical="center" wrapText="1"/>
      <protection locked="0"/>
    </xf>
    <xf numFmtId="0" fontId="6" fillId="0" borderId="14" xfId="4" applyFont="1" applyBorder="1" applyAlignment="1" applyProtection="1">
      <alignment horizontal="right" vertical="center" wrapText="1"/>
      <protection locked="0"/>
    </xf>
    <xf numFmtId="0" fontId="6" fillId="0" borderId="15" xfId="4" applyFont="1" applyBorder="1" applyAlignment="1" applyProtection="1">
      <alignment horizontal="right" vertical="center" wrapText="1"/>
      <protection locked="0"/>
    </xf>
    <xf numFmtId="0" fontId="67" fillId="0" borderId="22" xfId="4" applyFont="1" applyFill="1" applyBorder="1" applyAlignment="1" applyProtection="1">
      <alignment horizontal="left" vertical="center"/>
      <protection locked="0"/>
    </xf>
    <xf numFmtId="0" fontId="67" fillId="0" borderId="19" xfId="4" applyFont="1" applyFill="1" applyBorder="1" applyAlignment="1" applyProtection="1">
      <alignment horizontal="left" vertical="center"/>
      <protection locked="0"/>
    </xf>
    <xf numFmtId="0" fontId="67" fillId="0" borderId="20" xfId="4" applyFont="1" applyFill="1" applyBorder="1" applyAlignment="1" applyProtection="1">
      <alignment horizontal="left" vertical="center"/>
      <protection locked="0"/>
    </xf>
    <xf numFmtId="0" fontId="67" fillId="0" borderId="24" xfId="4" applyFont="1" applyFill="1" applyBorder="1" applyAlignment="1" applyProtection="1">
      <alignment horizontal="left" vertical="center"/>
      <protection locked="0"/>
    </xf>
    <xf numFmtId="0" fontId="63" fillId="0" borderId="22" xfId="4" applyFont="1" applyFill="1" applyBorder="1" applyAlignment="1" applyProtection="1">
      <alignment horizontal="left" vertical="center" wrapText="1"/>
      <protection locked="0"/>
    </xf>
    <xf numFmtId="0" fontId="63" fillId="0" borderId="23" xfId="4" applyFont="1" applyFill="1" applyBorder="1" applyAlignment="1" applyProtection="1">
      <alignment horizontal="left" vertical="center" wrapText="1"/>
      <protection locked="0"/>
    </xf>
    <xf numFmtId="0" fontId="63" fillId="0" borderId="19" xfId="4" applyFont="1" applyFill="1" applyBorder="1" applyAlignment="1" applyProtection="1">
      <alignment horizontal="left" vertical="center" wrapText="1"/>
      <protection locked="0"/>
    </xf>
    <xf numFmtId="0" fontId="63" fillId="0" borderId="20" xfId="4" applyFont="1" applyFill="1" applyBorder="1" applyAlignment="1" applyProtection="1">
      <alignment horizontal="left" vertical="center" wrapText="1"/>
      <protection locked="0"/>
    </xf>
    <xf numFmtId="0" fontId="63" fillId="0" borderId="21" xfId="4" applyFont="1" applyFill="1" applyBorder="1" applyAlignment="1" applyProtection="1">
      <alignment horizontal="left" vertical="center" wrapText="1"/>
      <protection locked="0"/>
    </xf>
    <xf numFmtId="0" fontId="63" fillId="0" borderId="24" xfId="4" applyFont="1" applyFill="1" applyBorder="1" applyAlignment="1" applyProtection="1">
      <alignment horizontal="left" vertical="center" wrapText="1"/>
      <protection locked="0"/>
    </xf>
    <xf numFmtId="0" fontId="68" fillId="0" borderId="22" xfId="4" applyFont="1" applyFill="1" applyBorder="1" applyAlignment="1" applyProtection="1">
      <alignment horizontal="center" vertical="center" wrapText="1"/>
      <protection locked="0"/>
    </xf>
    <xf numFmtId="0" fontId="68" fillId="0" borderId="23" xfId="4" applyFont="1" applyFill="1" applyBorder="1" applyAlignment="1" applyProtection="1">
      <alignment horizontal="center" vertical="center" wrapText="1"/>
      <protection locked="0"/>
    </xf>
    <xf numFmtId="0" fontId="68" fillId="0" borderId="19" xfId="4" applyFont="1" applyFill="1" applyBorder="1" applyAlignment="1" applyProtection="1">
      <alignment horizontal="center" vertical="center" wrapText="1"/>
      <protection locked="0"/>
    </xf>
    <xf numFmtId="0" fontId="68" fillId="0" borderId="38" xfId="4" applyFont="1" applyFill="1" applyBorder="1" applyAlignment="1" applyProtection="1">
      <alignment horizontal="center" vertical="center" wrapText="1"/>
      <protection locked="0"/>
    </xf>
    <xf numFmtId="0" fontId="68" fillId="0" borderId="0" xfId="4" applyFont="1" applyFill="1" applyBorder="1" applyAlignment="1" applyProtection="1">
      <alignment horizontal="center" vertical="center" wrapText="1"/>
      <protection locked="0"/>
    </xf>
    <xf numFmtId="0" fontId="68" fillId="0" borderId="33" xfId="4" applyFont="1" applyFill="1" applyBorder="1" applyAlignment="1" applyProtection="1">
      <alignment horizontal="center" vertical="center" wrapText="1"/>
      <protection locked="0"/>
    </xf>
    <xf numFmtId="0" fontId="68" fillId="0" borderId="20" xfId="4" applyFont="1" applyFill="1" applyBorder="1" applyAlignment="1" applyProtection="1">
      <alignment horizontal="center" vertical="center" wrapText="1"/>
      <protection locked="0"/>
    </xf>
    <xf numFmtId="0" fontId="68" fillId="0" borderId="21" xfId="4" applyFont="1" applyFill="1" applyBorder="1" applyAlignment="1" applyProtection="1">
      <alignment horizontal="center" vertical="center" wrapText="1"/>
      <protection locked="0"/>
    </xf>
    <xf numFmtId="0" fontId="68" fillId="0" borderId="24" xfId="4" applyFont="1" applyFill="1" applyBorder="1" applyAlignment="1" applyProtection="1">
      <alignment horizontal="center" vertical="center" wrapText="1"/>
      <protection locked="0"/>
    </xf>
    <xf numFmtId="0" fontId="72" fillId="0" borderId="13" xfId="4" applyFont="1" applyFill="1" applyBorder="1" applyAlignment="1" applyProtection="1">
      <alignment horizontal="left" vertical="center"/>
      <protection locked="0"/>
    </xf>
    <xf numFmtId="0" fontId="72" fillId="0" borderId="14" xfId="4" applyFont="1" applyFill="1" applyBorder="1" applyAlignment="1" applyProtection="1">
      <alignment horizontal="left" vertical="center"/>
      <protection locked="0"/>
    </xf>
    <xf numFmtId="0" fontId="72" fillId="0" borderId="15" xfId="4" applyFont="1" applyFill="1" applyBorder="1" applyAlignment="1" applyProtection="1">
      <alignment horizontal="left" vertical="center"/>
      <protection locked="0"/>
    </xf>
    <xf numFmtId="0" fontId="72" fillId="0" borderId="13" xfId="4" applyFont="1" applyFill="1" applyBorder="1" applyAlignment="1" applyProtection="1">
      <alignment horizontal="left" vertical="center" wrapText="1"/>
      <protection locked="0"/>
    </xf>
    <xf numFmtId="0" fontId="72" fillId="0" borderId="14" xfId="4" applyFont="1" applyFill="1" applyBorder="1" applyAlignment="1" applyProtection="1">
      <alignment horizontal="left" vertical="center" wrapText="1"/>
      <protection locked="0"/>
    </xf>
    <xf numFmtId="0" fontId="72" fillId="0" borderId="15" xfId="4" applyFont="1" applyFill="1" applyBorder="1" applyAlignment="1" applyProtection="1">
      <alignment horizontal="left" vertical="center" wrapText="1"/>
      <protection locked="0"/>
    </xf>
    <xf numFmtId="0" fontId="72" fillId="0" borderId="13" xfId="4" applyFont="1" applyFill="1" applyBorder="1" applyAlignment="1" applyProtection="1">
      <alignment horizontal="center" vertical="center" wrapText="1"/>
      <protection locked="0"/>
    </xf>
    <xf numFmtId="0" fontId="72" fillId="0" borderId="14" xfId="4" applyFont="1" applyFill="1" applyBorder="1" applyAlignment="1" applyProtection="1">
      <alignment horizontal="center" vertical="center" wrapText="1"/>
      <protection locked="0"/>
    </xf>
    <xf numFmtId="0" fontId="72" fillId="0" borderId="15" xfId="4" applyFont="1" applyFill="1" applyBorder="1" applyAlignment="1" applyProtection="1">
      <alignment horizontal="center" vertical="center" wrapText="1"/>
      <protection locked="0"/>
    </xf>
    <xf numFmtId="0" fontId="72" fillId="0" borderId="13" xfId="4" applyFont="1" applyFill="1" applyBorder="1" applyAlignment="1" applyProtection="1">
      <alignment horizontal="center" vertical="top" wrapText="1"/>
      <protection locked="0"/>
    </xf>
    <xf numFmtId="0" fontId="72" fillId="0" borderId="14" xfId="4" applyFont="1" applyFill="1" applyBorder="1" applyAlignment="1" applyProtection="1">
      <alignment horizontal="center" vertical="top" wrapText="1"/>
      <protection locked="0"/>
    </xf>
    <xf numFmtId="0" fontId="72" fillId="0" borderId="15" xfId="4" applyFont="1" applyFill="1" applyBorder="1" applyAlignment="1" applyProtection="1">
      <alignment horizontal="center" vertical="top" wrapText="1"/>
      <protection locked="0"/>
    </xf>
    <xf numFmtId="0" fontId="100" fillId="0" borderId="0" xfId="969" applyFont="1" applyAlignment="1" applyProtection="1">
      <alignment horizontal="left" vertical="center" wrapText="1"/>
      <protection locked="0"/>
    </xf>
    <xf numFmtId="0" fontId="75" fillId="0" borderId="0" xfId="969" applyFont="1" applyAlignment="1" applyProtection="1">
      <alignment horizontal="left" vertical="center" wrapText="1"/>
      <protection locked="0"/>
    </xf>
    <xf numFmtId="0" fontId="69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69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69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99" fillId="29" borderId="25" xfId="969" applyFont="1" applyFill="1" applyBorder="1" applyAlignment="1" applyProtection="1">
      <alignment horizontal="center" vertical="center" wrapText="1"/>
      <protection locked="0"/>
    </xf>
    <xf numFmtId="49" fontId="98" fillId="0" borderId="16" xfId="1" applyNumberFormat="1" applyFont="1" applyFill="1" applyBorder="1" applyAlignment="1" applyProtection="1">
      <alignment horizontal="center" vertical="center" wrapText="1"/>
      <protection locked="0"/>
    </xf>
    <xf numFmtId="49" fontId="98" fillId="0" borderId="17" xfId="1" applyNumberFormat="1" applyFont="1" applyFill="1" applyBorder="1" applyAlignment="1" applyProtection="1">
      <alignment horizontal="center" vertical="center" wrapText="1"/>
      <protection locked="0"/>
    </xf>
    <xf numFmtId="49" fontId="98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95" fillId="0" borderId="26" xfId="969" applyFont="1" applyBorder="1" applyAlignment="1" applyProtection="1">
      <alignment horizontal="center" vertical="center" wrapText="1"/>
      <protection locked="0"/>
    </xf>
    <xf numFmtId="0" fontId="96" fillId="0" borderId="27" xfId="969" applyFont="1" applyBorder="1" applyAlignment="1" applyProtection="1">
      <alignment horizontal="center" vertical="center" wrapText="1"/>
      <protection locked="0"/>
    </xf>
    <xf numFmtId="0" fontId="96" fillId="0" borderId="28" xfId="969" applyFont="1" applyBorder="1" applyAlignment="1" applyProtection="1">
      <alignment horizontal="center" vertical="center" wrapText="1"/>
      <protection locked="0"/>
    </xf>
    <xf numFmtId="0" fontId="96" fillId="0" borderId="32" xfId="969" applyFont="1" applyBorder="1" applyAlignment="1" applyProtection="1">
      <alignment horizontal="center" vertical="center" wrapText="1"/>
      <protection locked="0"/>
    </xf>
    <xf numFmtId="0" fontId="96" fillId="0" borderId="0" xfId="969" applyFont="1" applyAlignment="1" applyProtection="1">
      <alignment horizontal="center" vertical="center" wrapText="1"/>
      <protection locked="0"/>
    </xf>
    <xf numFmtId="0" fontId="96" fillId="0" borderId="33" xfId="969" applyFont="1" applyBorder="1" applyAlignment="1" applyProtection="1">
      <alignment horizontal="center" vertical="center" wrapText="1"/>
      <protection locked="0"/>
    </xf>
    <xf numFmtId="0" fontId="97" fillId="0" borderId="29" xfId="969" applyFont="1" applyBorder="1" applyAlignment="1" applyProtection="1">
      <alignment horizontal="center" vertical="center" wrapText="1"/>
      <protection locked="0"/>
    </xf>
    <xf numFmtId="0" fontId="73" fillId="0" borderId="18" xfId="969" applyFont="1" applyBorder="1" applyAlignment="1" applyProtection="1">
      <alignment horizontal="center" vertical="center" wrapText="1"/>
      <protection locked="0"/>
    </xf>
    <xf numFmtId="0" fontId="69" fillId="0" borderId="35" xfId="969" applyFont="1" applyBorder="1" applyAlignment="1" applyProtection="1">
      <alignment horizontal="center" vertical="center" wrapText="1"/>
      <protection locked="0"/>
    </xf>
    <xf numFmtId="0" fontId="75" fillId="0" borderId="15" xfId="969" applyFont="1" applyBorder="1" applyAlignment="1" applyProtection="1">
      <alignment horizontal="center" vertical="center" wrapText="1"/>
      <protection locked="0"/>
    </xf>
    <xf numFmtId="0" fontId="69" fillId="0" borderId="13" xfId="969" applyFont="1" applyBorder="1" applyAlignment="1" applyProtection="1">
      <alignment horizontal="center" vertical="center" wrapText="1"/>
      <protection locked="0"/>
    </xf>
    <xf numFmtId="0" fontId="69" fillId="0" borderId="15" xfId="969" applyFont="1" applyBorder="1" applyAlignment="1" applyProtection="1">
      <alignment horizontal="center" vertical="center" wrapText="1"/>
      <protection locked="0"/>
    </xf>
    <xf numFmtId="0" fontId="69" fillId="0" borderId="35" xfId="969" applyFont="1" applyBorder="1" applyAlignment="1" applyProtection="1">
      <alignment horizontal="left" vertical="center" wrapText="1"/>
      <protection locked="0"/>
    </xf>
    <xf numFmtId="0" fontId="69" fillId="0" borderId="42" xfId="969" applyFont="1" applyBorder="1" applyAlignment="1" applyProtection="1">
      <alignment horizontal="left" vertical="center" wrapText="1"/>
      <protection locked="0"/>
    </xf>
    <xf numFmtId="0" fontId="69" fillId="0" borderId="36" xfId="969" applyFont="1" applyBorder="1" applyAlignment="1" applyProtection="1">
      <alignment horizontal="left" vertical="center" wrapText="1"/>
      <protection locked="0"/>
    </xf>
    <xf numFmtId="0" fontId="69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69" fillId="0" borderId="23" xfId="1" applyNumberFormat="1" applyFont="1" applyFill="1" applyBorder="1" applyAlignment="1" applyProtection="1">
      <alignment horizontal="center" vertical="center" wrapText="1"/>
      <protection locked="0"/>
    </xf>
    <xf numFmtId="0" fontId="69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69" fillId="0" borderId="38" xfId="1" applyNumberFormat="1" applyFont="1" applyFill="1" applyBorder="1" applyAlignment="1" applyProtection="1">
      <alignment horizontal="center" vertical="center" wrapText="1"/>
      <protection locked="0"/>
    </xf>
    <xf numFmtId="0" fontId="69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9" fillId="0" borderId="33" xfId="1" applyNumberFormat="1" applyFont="1" applyFill="1" applyBorder="1" applyAlignment="1" applyProtection="1">
      <alignment horizontal="center" vertical="center" wrapText="1"/>
      <protection locked="0"/>
    </xf>
    <xf numFmtId="0" fontId="69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69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9" fillId="0" borderId="24" xfId="1" applyNumberFormat="1" applyFont="1" applyFill="1" applyBorder="1" applyAlignment="1" applyProtection="1">
      <alignment horizontal="center" vertical="center" wrapText="1"/>
      <protection locked="0"/>
    </xf>
    <xf numFmtId="49" fontId="98" fillId="0" borderId="25" xfId="1" applyNumberFormat="1" applyFont="1" applyFill="1" applyBorder="1" applyAlignment="1" applyProtection="1">
      <alignment horizontal="left" vertical="top" wrapText="1"/>
      <protection locked="0"/>
    </xf>
    <xf numFmtId="49" fontId="98" fillId="0" borderId="25" xfId="1" applyNumberFormat="1" applyFont="1" applyFill="1" applyBorder="1" applyAlignment="1" applyProtection="1">
      <alignment horizontal="left" vertical="center" wrapText="1"/>
      <protection locked="0"/>
    </xf>
    <xf numFmtId="0" fontId="99" fillId="29" borderId="13" xfId="969" applyFont="1" applyFill="1" applyBorder="1" applyAlignment="1" applyProtection="1">
      <alignment horizontal="center" vertical="center" wrapText="1"/>
      <protection locked="0"/>
    </xf>
  </cellXfs>
  <cellStyles count="976">
    <cellStyle name="20% - 强调文字颜色 1 10" xfId="16" xr:uid="{00000000-0005-0000-0000-000000000000}"/>
    <cellStyle name="20% - 强调文字颜色 1 11" xfId="17" xr:uid="{00000000-0005-0000-0000-000001000000}"/>
    <cellStyle name="20% - 强调文字颜色 1 2" xfId="18" xr:uid="{00000000-0005-0000-0000-000002000000}"/>
    <cellStyle name="20% - 强调文字颜色 1 2 2" xfId="19" xr:uid="{00000000-0005-0000-0000-000003000000}"/>
    <cellStyle name="20% - 强调文字颜色 1 2 3" xfId="20" xr:uid="{00000000-0005-0000-0000-000004000000}"/>
    <cellStyle name="20% - 强调文字颜色 1 2 4" xfId="21" xr:uid="{00000000-0005-0000-0000-000005000000}"/>
    <cellStyle name="20% - 强调文字颜色 1 2 5" xfId="22" xr:uid="{00000000-0005-0000-0000-000006000000}"/>
    <cellStyle name="20% - 强调文字颜色 1 3" xfId="23" xr:uid="{00000000-0005-0000-0000-000007000000}"/>
    <cellStyle name="20% - 强调文字颜色 1 4" xfId="24" xr:uid="{00000000-0005-0000-0000-000008000000}"/>
    <cellStyle name="20% - 强调文字颜色 1 5" xfId="25" xr:uid="{00000000-0005-0000-0000-000009000000}"/>
    <cellStyle name="20% - 强调文字颜色 1 6" xfId="26" xr:uid="{00000000-0005-0000-0000-00000A000000}"/>
    <cellStyle name="20% - 强调文字颜色 1 7" xfId="27" xr:uid="{00000000-0005-0000-0000-00000B000000}"/>
    <cellStyle name="20% - 强调文字颜色 1 8" xfId="28" xr:uid="{00000000-0005-0000-0000-00000C000000}"/>
    <cellStyle name="20% - 强调文字颜色 1 9" xfId="29" xr:uid="{00000000-0005-0000-0000-00000D000000}"/>
    <cellStyle name="20% - 强调文字颜色 2 10" xfId="30" xr:uid="{00000000-0005-0000-0000-00000E000000}"/>
    <cellStyle name="20% - 强调文字颜色 2 11" xfId="31" xr:uid="{00000000-0005-0000-0000-00000F000000}"/>
    <cellStyle name="20% - 强调文字颜色 2 2" xfId="32" xr:uid="{00000000-0005-0000-0000-000010000000}"/>
    <cellStyle name="20% - 强调文字颜色 2 2 2" xfId="33" xr:uid="{00000000-0005-0000-0000-000011000000}"/>
    <cellStyle name="20% - 强调文字颜色 2 2 3" xfId="34" xr:uid="{00000000-0005-0000-0000-000012000000}"/>
    <cellStyle name="20% - 强调文字颜色 2 2 4" xfId="35" xr:uid="{00000000-0005-0000-0000-000013000000}"/>
    <cellStyle name="20% - 强调文字颜色 2 2 5" xfId="36" xr:uid="{00000000-0005-0000-0000-000014000000}"/>
    <cellStyle name="20% - 强调文字颜色 2 3" xfId="37" xr:uid="{00000000-0005-0000-0000-000015000000}"/>
    <cellStyle name="20% - 强调文字颜色 2 4" xfId="38" xr:uid="{00000000-0005-0000-0000-000016000000}"/>
    <cellStyle name="20% - 强调文字颜色 2 5" xfId="39" xr:uid="{00000000-0005-0000-0000-000017000000}"/>
    <cellStyle name="20% - 强调文字颜色 2 6" xfId="40" xr:uid="{00000000-0005-0000-0000-000018000000}"/>
    <cellStyle name="20% - 强调文字颜色 2 7" xfId="41" xr:uid="{00000000-0005-0000-0000-000019000000}"/>
    <cellStyle name="20% - 强调文字颜色 2 8" xfId="42" xr:uid="{00000000-0005-0000-0000-00001A000000}"/>
    <cellStyle name="20% - 强调文字颜色 2 9" xfId="43" xr:uid="{00000000-0005-0000-0000-00001B000000}"/>
    <cellStyle name="20% - 强调文字颜色 3 10" xfId="44" xr:uid="{00000000-0005-0000-0000-00001C000000}"/>
    <cellStyle name="20% - 强调文字颜色 3 11" xfId="45" xr:uid="{00000000-0005-0000-0000-00001D000000}"/>
    <cellStyle name="20% - 强调文字颜色 3 2" xfId="46" xr:uid="{00000000-0005-0000-0000-00001E000000}"/>
    <cellStyle name="20% - 强调文字颜色 3 2 2" xfId="47" xr:uid="{00000000-0005-0000-0000-00001F000000}"/>
    <cellStyle name="20% - 强调文字颜色 3 2 3" xfId="48" xr:uid="{00000000-0005-0000-0000-000020000000}"/>
    <cellStyle name="20% - 强调文字颜色 3 2 4" xfId="49" xr:uid="{00000000-0005-0000-0000-000021000000}"/>
    <cellStyle name="20% - 强调文字颜色 3 2 5" xfId="50" xr:uid="{00000000-0005-0000-0000-000022000000}"/>
    <cellStyle name="20% - 强调文字颜色 3 3" xfId="51" xr:uid="{00000000-0005-0000-0000-000023000000}"/>
    <cellStyle name="20% - 强调文字颜色 3 4" xfId="52" xr:uid="{00000000-0005-0000-0000-000024000000}"/>
    <cellStyle name="20% - 强调文字颜色 3 5" xfId="53" xr:uid="{00000000-0005-0000-0000-000025000000}"/>
    <cellStyle name="20% - 强调文字颜色 3 6" xfId="54" xr:uid="{00000000-0005-0000-0000-000026000000}"/>
    <cellStyle name="20% - 强调文字颜色 3 7" xfId="55" xr:uid="{00000000-0005-0000-0000-000027000000}"/>
    <cellStyle name="20% - 强调文字颜色 3 8" xfId="56" xr:uid="{00000000-0005-0000-0000-000028000000}"/>
    <cellStyle name="20% - 强调文字颜色 3 9" xfId="57" xr:uid="{00000000-0005-0000-0000-000029000000}"/>
    <cellStyle name="20% - 强调文字颜色 4 10" xfId="58" xr:uid="{00000000-0005-0000-0000-00002A000000}"/>
    <cellStyle name="20% - 强调文字颜色 4 11" xfId="59" xr:uid="{00000000-0005-0000-0000-00002B000000}"/>
    <cellStyle name="20% - 强调文字颜色 4 2" xfId="60" xr:uid="{00000000-0005-0000-0000-00002C000000}"/>
    <cellStyle name="20% - 强调文字颜色 4 2 2" xfId="61" xr:uid="{00000000-0005-0000-0000-00002D000000}"/>
    <cellStyle name="20% - 强调文字颜色 4 2 3" xfId="62" xr:uid="{00000000-0005-0000-0000-00002E000000}"/>
    <cellStyle name="20% - 强调文字颜色 4 2 4" xfId="63" xr:uid="{00000000-0005-0000-0000-00002F000000}"/>
    <cellStyle name="20% - 强调文字颜色 4 2 5" xfId="64" xr:uid="{00000000-0005-0000-0000-000030000000}"/>
    <cellStyle name="20% - 强调文字颜色 4 3" xfId="65" xr:uid="{00000000-0005-0000-0000-000031000000}"/>
    <cellStyle name="20% - 强调文字颜色 4 4" xfId="66" xr:uid="{00000000-0005-0000-0000-000032000000}"/>
    <cellStyle name="20% - 强调文字颜色 4 5" xfId="67" xr:uid="{00000000-0005-0000-0000-000033000000}"/>
    <cellStyle name="20% - 强调文字颜色 4 6" xfId="68" xr:uid="{00000000-0005-0000-0000-000034000000}"/>
    <cellStyle name="20% - 强调文字颜色 4 7" xfId="69" xr:uid="{00000000-0005-0000-0000-000035000000}"/>
    <cellStyle name="20% - 强调文字颜色 4 8" xfId="70" xr:uid="{00000000-0005-0000-0000-000036000000}"/>
    <cellStyle name="20% - 强调文字颜色 4 9" xfId="71" xr:uid="{00000000-0005-0000-0000-000037000000}"/>
    <cellStyle name="20% - 强调文字颜色 5 10" xfId="72" xr:uid="{00000000-0005-0000-0000-000038000000}"/>
    <cellStyle name="20% - 强调文字颜色 5 11" xfId="73" xr:uid="{00000000-0005-0000-0000-000039000000}"/>
    <cellStyle name="20% - 强调文字颜色 5 2" xfId="74" xr:uid="{00000000-0005-0000-0000-00003A000000}"/>
    <cellStyle name="20% - 强调文字颜色 5 2 2" xfId="75" xr:uid="{00000000-0005-0000-0000-00003B000000}"/>
    <cellStyle name="20% - 强调文字颜色 5 2 3" xfId="76" xr:uid="{00000000-0005-0000-0000-00003C000000}"/>
    <cellStyle name="20% - 强调文字颜色 5 2 4" xfId="77" xr:uid="{00000000-0005-0000-0000-00003D000000}"/>
    <cellStyle name="20% - 强调文字颜色 5 2 5" xfId="78" xr:uid="{00000000-0005-0000-0000-00003E000000}"/>
    <cellStyle name="20% - 强调文字颜色 5 3" xfId="79" xr:uid="{00000000-0005-0000-0000-00003F000000}"/>
    <cellStyle name="20% - 强调文字颜色 5 4" xfId="80" xr:uid="{00000000-0005-0000-0000-000040000000}"/>
    <cellStyle name="20% - 强调文字颜色 5 5" xfId="81" xr:uid="{00000000-0005-0000-0000-000041000000}"/>
    <cellStyle name="20% - 强调文字颜色 5 6" xfId="82" xr:uid="{00000000-0005-0000-0000-000042000000}"/>
    <cellStyle name="20% - 强调文字颜色 5 7" xfId="83" xr:uid="{00000000-0005-0000-0000-000043000000}"/>
    <cellStyle name="20% - 强调文字颜色 5 8" xfId="84" xr:uid="{00000000-0005-0000-0000-000044000000}"/>
    <cellStyle name="20% - 强调文字颜色 5 9" xfId="85" xr:uid="{00000000-0005-0000-0000-000045000000}"/>
    <cellStyle name="20% - 强调文字颜色 6 10" xfId="86" xr:uid="{00000000-0005-0000-0000-000046000000}"/>
    <cellStyle name="20% - 强调文字颜色 6 11" xfId="87" xr:uid="{00000000-0005-0000-0000-000047000000}"/>
    <cellStyle name="20% - 强调文字颜色 6 2" xfId="88" xr:uid="{00000000-0005-0000-0000-000048000000}"/>
    <cellStyle name="20% - 强调文字颜色 6 2 2" xfId="89" xr:uid="{00000000-0005-0000-0000-000049000000}"/>
    <cellStyle name="20% - 强调文字颜色 6 2 3" xfId="90" xr:uid="{00000000-0005-0000-0000-00004A000000}"/>
    <cellStyle name="20% - 强调文字颜色 6 2 4" xfId="91" xr:uid="{00000000-0005-0000-0000-00004B000000}"/>
    <cellStyle name="20% - 强调文字颜色 6 2 5" xfId="92" xr:uid="{00000000-0005-0000-0000-00004C000000}"/>
    <cellStyle name="20% - 强调文字颜色 6 3" xfId="93" xr:uid="{00000000-0005-0000-0000-00004D000000}"/>
    <cellStyle name="20% - 强调文字颜色 6 4" xfId="94" xr:uid="{00000000-0005-0000-0000-00004E000000}"/>
    <cellStyle name="20% - 强调文字颜色 6 5" xfId="95" xr:uid="{00000000-0005-0000-0000-00004F000000}"/>
    <cellStyle name="20% - 强调文字颜色 6 6" xfId="96" xr:uid="{00000000-0005-0000-0000-000050000000}"/>
    <cellStyle name="20% - 强调文字颜色 6 7" xfId="97" xr:uid="{00000000-0005-0000-0000-000051000000}"/>
    <cellStyle name="20% - 强调文字颜色 6 8" xfId="98" xr:uid="{00000000-0005-0000-0000-000052000000}"/>
    <cellStyle name="20% - 强调文字颜色 6 9" xfId="99" xr:uid="{00000000-0005-0000-0000-000053000000}"/>
    <cellStyle name="40% - 强调文字颜色 1 10" xfId="100" xr:uid="{00000000-0005-0000-0000-000054000000}"/>
    <cellStyle name="40% - 强调文字颜色 1 11" xfId="101" xr:uid="{00000000-0005-0000-0000-000055000000}"/>
    <cellStyle name="40% - 强调文字颜色 1 2" xfId="102" xr:uid="{00000000-0005-0000-0000-000056000000}"/>
    <cellStyle name="40% - 强调文字颜色 1 2 2" xfId="103" xr:uid="{00000000-0005-0000-0000-000057000000}"/>
    <cellStyle name="40% - 强调文字颜色 1 2 3" xfId="104" xr:uid="{00000000-0005-0000-0000-000058000000}"/>
    <cellStyle name="40% - 强调文字颜色 1 2 4" xfId="105" xr:uid="{00000000-0005-0000-0000-000059000000}"/>
    <cellStyle name="40% - 强调文字颜色 1 2 5" xfId="106" xr:uid="{00000000-0005-0000-0000-00005A000000}"/>
    <cellStyle name="40% - 强调文字颜色 1 3" xfId="107" xr:uid="{00000000-0005-0000-0000-00005B000000}"/>
    <cellStyle name="40% - 强调文字颜色 1 4" xfId="108" xr:uid="{00000000-0005-0000-0000-00005C000000}"/>
    <cellStyle name="40% - 强调文字颜色 1 5" xfId="109" xr:uid="{00000000-0005-0000-0000-00005D000000}"/>
    <cellStyle name="40% - 强调文字颜色 1 6" xfId="110" xr:uid="{00000000-0005-0000-0000-00005E000000}"/>
    <cellStyle name="40% - 强调文字颜色 1 7" xfId="111" xr:uid="{00000000-0005-0000-0000-00005F000000}"/>
    <cellStyle name="40% - 强调文字颜色 1 8" xfId="112" xr:uid="{00000000-0005-0000-0000-000060000000}"/>
    <cellStyle name="40% - 强调文字颜色 1 9" xfId="113" xr:uid="{00000000-0005-0000-0000-000061000000}"/>
    <cellStyle name="40% - 强调文字颜色 2 10" xfId="114" xr:uid="{00000000-0005-0000-0000-000062000000}"/>
    <cellStyle name="40% - 强调文字颜色 2 11" xfId="115" xr:uid="{00000000-0005-0000-0000-000063000000}"/>
    <cellStyle name="40% - 强调文字颜色 2 2" xfId="116" xr:uid="{00000000-0005-0000-0000-000064000000}"/>
    <cellStyle name="40% - 强调文字颜色 2 2 2" xfId="117" xr:uid="{00000000-0005-0000-0000-000065000000}"/>
    <cellStyle name="40% - 强调文字颜色 2 2 3" xfId="118" xr:uid="{00000000-0005-0000-0000-000066000000}"/>
    <cellStyle name="40% - 强调文字颜色 2 2 4" xfId="119" xr:uid="{00000000-0005-0000-0000-000067000000}"/>
    <cellStyle name="40% - 强调文字颜色 2 2 5" xfId="120" xr:uid="{00000000-0005-0000-0000-000068000000}"/>
    <cellStyle name="40% - 强调文字颜色 2 3" xfId="121" xr:uid="{00000000-0005-0000-0000-000069000000}"/>
    <cellStyle name="40% - 强调文字颜色 2 4" xfId="122" xr:uid="{00000000-0005-0000-0000-00006A000000}"/>
    <cellStyle name="40% - 强调文字颜色 2 5" xfId="123" xr:uid="{00000000-0005-0000-0000-00006B000000}"/>
    <cellStyle name="40% - 强调文字颜色 2 6" xfId="124" xr:uid="{00000000-0005-0000-0000-00006C000000}"/>
    <cellStyle name="40% - 强调文字颜色 2 7" xfId="125" xr:uid="{00000000-0005-0000-0000-00006D000000}"/>
    <cellStyle name="40% - 强调文字颜色 2 8" xfId="126" xr:uid="{00000000-0005-0000-0000-00006E000000}"/>
    <cellStyle name="40% - 强调文字颜色 2 9" xfId="127" xr:uid="{00000000-0005-0000-0000-00006F000000}"/>
    <cellStyle name="40% - 强调文字颜色 3 10" xfId="128" xr:uid="{00000000-0005-0000-0000-000070000000}"/>
    <cellStyle name="40% - 强调文字颜色 3 11" xfId="129" xr:uid="{00000000-0005-0000-0000-000071000000}"/>
    <cellStyle name="40% - 强调文字颜色 3 2" xfId="130" xr:uid="{00000000-0005-0000-0000-000072000000}"/>
    <cellStyle name="40% - 强调文字颜色 3 2 2" xfId="131" xr:uid="{00000000-0005-0000-0000-000073000000}"/>
    <cellStyle name="40% - 强调文字颜色 3 2 3" xfId="132" xr:uid="{00000000-0005-0000-0000-000074000000}"/>
    <cellStyle name="40% - 强调文字颜色 3 2 4" xfId="133" xr:uid="{00000000-0005-0000-0000-000075000000}"/>
    <cellStyle name="40% - 强调文字颜色 3 2 5" xfId="134" xr:uid="{00000000-0005-0000-0000-000076000000}"/>
    <cellStyle name="40% - 强调文字颜色 3 3" xfId="135" xr:uid="{00000000-0005-0000-0000-000077000000}"/>
    <cellStyle name="40% - 强调文字颜色 3 4" xfId="136" xr:uid="{00000000-0005-0000-0000-000078000000}"/>
    <cellStyle name="40% - 强调文字颜色 3 5" xfId="137" xr:uid="{00000000-0005-0000-0000-000079000000}"/>
    <cellStyle name="40% - 强调文字颜色 3 6" xfId="138" xr:uid="{00000000-0005-0000-0000-00007A000000}"/>
    <cellStyle name="40% - 强调文字颜色 3 7" xfId="139" xr:uid="{00000000-0005-0000-0000-00007B000000}"/>
    <cellStyle name="40% - 强调文字颜色 3 8" xfId="140" xr:uid="{00000000-0005-0000-0000-00007C000000}"/>
    <cellStyle name="40% - 强调文字颜色 3 9" xfId="141" xr:uid="{00000000-0005-0000-0000-00007D000000}"/>
    <cellStyle name="40% - 强调文字颜色 4 10" xfId="142" xr:uid="{00000000-0005-0000-0000-00007E000000}"/>
    <cellStyle name="40% - 强调文字颜色 4 11" xfId="143" xr:uid="{00000000-0005-0000-0000-00007F000000}"/>
    <cellStyle name="40% - 强调文字颜色 4 2" xfId="144" xr:uid="{00000000-0005-0000-0000-000080000000}"/>
    <cellStyle name="40% - 强调文字颜色 4 2 2" xfId="145" xr:uid="{00000000-0005-0000-0000-000081000000}"/>
    <cellStyle name="40% - 强调文字颜色 4 2 3" xfId="146" xr:uid="{00000000-0005-0000-0000-000082000000}"/>
    <cellStyle name="40% - 强调文字颜色 4 2 4" xfId="147" xr:uid="{00000000-0005-0000-0000-000083000000}"/>
    <cellStyle name="40% - 强调文字颜色 4 2 5" xfId="148" xr:uid="{00000000-0005-0000-0000-000084000000}"/>
    <cellStyle name="40% - 强调文字颜色 4 3" xfId="149" xr:uid="{00000000-0005-0000-0000-000085000000}"/>
    <cellStyle name="40% - 强调文字颜色 4 4" xfId="150" xr:uid="{00000000-0005-0000-0000-000086000000}"/>
    <cellStyle name="40% - 强调文字颜色 4 5" xfId="151" xr:uid="{00000000-0005-0000-0000-000087000000}"/>
    <cellStyle name="40% - 强调文字颜色 4 6" xfId="152" xr:uid="{00000000-0005-0000-0000-000088000000}"/>
    <cellStyle name="40% - 强调文字颜色 4 7" xfId="153" xr:uid="{00000000-0005-0000-0000-000089000000}"/>
    <cellStyle name="40% - 强调文字颜色 4 8" xfId="154" xr:uid="{00000000-0005-0000-0000-00008A000000}"/>
    <cellStyle name="40% - 强调文字颜色 4 9" xfId="155" xr:uid="{00000000-0005-0000-0000-00008B000000}"/>
    <cellStyle name="40% - 强调文字颜色 5 10" xfId="156" xr:uid="{00000000-0005-0000-0000-00008C000000}"/>
    <cellStyle name="40% - 强调文字颜色 5 11" xfId="157" xr:uid="{00000000-0005-0000-0000-00008D000000}"/>
    <cellStyle name="40% - 强调文字颜色 5 2" xfId="158" xr:uid="{00000000-0005-0000-0000-00008E000000}"/>
    <cellStyle name="40% - 强调文字颜色 5 2 2" xfId="159" xr:uid="{00000000-0005-0000-0000-00008F000000}"/>
    <cellStyle name="40% - 强调文字颜色 5 2 3" xfId="160" xr:uid="{00000000-0005-0000-0000-000090000000}"/>
    <cellStyle name="40% - 强调文字颜色 5 2 4" xfId="161" xr:uid="{00000000-0005-0000-0000-000091000000}"/>
    <cellStyle name="40% - 强调文字颜色 5 2 5" xfId="162" xr:uid="{00000000-0005-0000-0000-000092000000}"/>
    <cellStyle name="40% - 强调文字颜色 5 3" xfId="163" xr:uid="{00000000-0005-0000-0000-000093000000}"/>
    <cellStyle name="40% - 强调文字颜色 5 4" xfId="164" xr:uid="{00000000-0005-0000-0000-000094000000}"/>
    <cellStyle name="40% - 强调文字颜色 5 5" xfId="165" xr:uid="{00000000-0005-0000-0000-000095000000}"/>
    <cellStyle name="40% - 强调文字颜色 5 6" xfId="166" xr:uid="{00000000-0005-0000-0000-000096000000}"/>
    <cellStyle name="40% - 强调文字颜色 5 7" xfId="167" xr:uid="{00000000-0005-0000-0000-000097000000}"/>
    <cellStyle name="40% - 强调文字颜色 5 8" xfId="168" xr:uid="{00000000-0005-0000-0000-000098000000}"/>
    <cellStyle name="40% - 强调文字颜色 5 9" xfId="169" xr:uid="{00000000-0005-0000-0000-000099000000}"/>
    <cellStyle name="40% - 强调文字颜色 6 10" xfId="170" xr:uid="{00000000-0005-0000-0000-00009A000000}"/>
    <cellStyle name="40% - 强调文字颜色 6 11" xfId="171" xr:uid="{00000000-0005-0000-0000-00009B000000}"/>
    <cellStyle name="40% - 强调文字颜色 6 2" xfId="172" xr:uid="{00000000-0005-0000-0000-00009C000000}"/>
    <cellStyle name="40% - 强调文字颜色 6 2 2" xfId="173" xr:uid="{00000000-0005-0000-0000-00009D000000}"/>
    <cellStyle name="40% - 强调文字颜色 6 2 3" xfId="174" xr:uid="{00000000-0005-0000-0000-00009E000000}"/>
    <cellStyle name="40% - 强调文字颜色 6 2 4" xfId="175" xr:uid="{00000000-0005-0000-0000-00009F000000}"/>
    <cellStyle name="40% - 强调文字颜色 6 2 5" xfId="176" xr:uid="{00000000-0005-0000-0000-0000A0000000}"/>
    <cellStyle name="40% - 强调文字颜色 6 3" xfId="177" xr:uid="{00000000-0005-0000-0000-0000A1000000}"/>
    <cellStyle name="40% - 强调文字颜色 6 4" xfId="178" xr:uid="{00000000-0005-0000-0000-0000A2000000}"/>
    <cellStyle name="40% - 强调文字颜色 6 5" xfId="179" xr:uid="{00000000-0005-0000-0000-0000A3000000}"/>
    <cellStyle name="40% - 强调文字颜色 6 6" xfId="180" xr:uid="{00000000-0005-0000-0000-0000A4000000}"/>
    <cellStyle name="40% - 强调文字颜色 6 7" xfId="181" xr:uid="{00000000-0005-0000-0000-0000A5000000}"/>
    <cellStyle name="40% - 强调文字颜色 6 8" xfId="182" xr:uid="{00000000-0005-0000-0000-0000A6000000}"/>
    <cellStyle name="40% - 强调文字颜色 6 9" xfId="183" xr:uid="{00000000-0005-0000-0000-0000A7000000}"/>
    <cellStyle name="60% - 强调文字颜色 1 10" xfId="184" xr:uid="{00000000-0005-0000-0000-0000A8000000}"/>
    <cellStyle name="60% - 强调文字颜色 1 11" xfId="185" xr:uid="{00000000-0005-0000-0000-0000A9000000}"/>
    <cellStyle name="60% - 强调文字颜色 1 2" xfId="186" xr:uid="{00000000-0005-0000-0000-0000AA000000}"/>
    <cellStyle name="60% - 强调文字颜色 1 2 2" xfId="187" xr:uid="{00000000-0005-0000-0000-0000AB000000}"/>
    <cellStyle name="60% - 强调文字颜色 1 2 3" xfId="188" xr:uid="{00000000-0005-0000-0000-0000AC000000}"/>
    <cellStyle name="60% - 强调文字颜色 1 2 4" xfId="189" xr:uid="{00000000-0005-0000-0000-0000AD000000}"/>
    <cellStyle name="60% - 强调文字颜色 1 2 5" xfId="190" xr:uid="{00000000-0005-0000-0000-0000AE000000}"/>
    <cellStyle name="60% - 强调文字颜色 1 3" xfId="191" xr:uid="{00000000-0005-0000-0000-0000AF000000}"/>
    <cellStyle name="60% - 强调文字颜色 1 4" xfId="192" xr:uid="{00000000-0005-0000-0000-0000B0000000}"/>
    <cellStyle name="60% - 强调文字颜色 1 5" xfId="193" xr:uid="{00000000-0005-0000-0000-0000B1000000}"/>
    <cellStyle name="60% - 强调文字颜色 1 6" xfId="194" xr:uid="{00000000-0005-0000-0000-0000B2000000}"/>
    <cellStyle name="60% - 强调文字颜色 1 7" xfId="195" xr:uid="{00000000-0005-0000-0000-0000B3000000}"/>
    <cellStyle name="60% - 强调文字颜色 1 8" xfId="196" xr:uid="{00000000-0005-0000-0000-0000B4000000}"/>
    <cellStyle name="60% - 强调文字颜色 1 9" xfId="197" xr:uid="{00000000-0005-0000-0000-0000B5000000}"/>
    <cellStyle name="60% - 强调文字颜色 2 10" xfId="198" xr:uid="{00000000-0005-0000-0000-0000B6000000}"/>
    <cellStyle name="60% - 强调文字颜色 2 11" xfId="199" xr:uid="{00000000-0005-0000-0000-0000B7000000}"/>
    <cellStyle name="60% - 强调文字颜色 2 2" xfId="200" xr:uid="{00000000-0005-0000-0000-0000B8000000}"/>
    <cellStyle name="60% - 强调文字颜色 2 2 2" xfId="201" xr:uid="{00000000-0005-0000-0000-0000B9000000}"/>
    <cellStyle name="60% - 强调文字颜色 2 2 3" xfId="202" xr:uid="{00000000-0005-0000-0000-0000BA000000}"/>
    <cellStyle name="60% - 强调文字颜色 2 2 4" xfId="203" xr:uid="{00000000-0005-0000-0000-0000BB000000}"/>
    <cellStyle name="60% - 强调文字颜色 2 2 5" xfId="204" xr:uid="{00000000-0005-0000-0000-0000BC000000}"/>
    <cellStyle name="60% - 强调文字颜色 2 3" xfId="205" xr:uid="{00000000-0005-0000-0000-0000BD000000}"/>
    <cellStyle name="60% - 强调文字颜色 2 4" xfId="206" xr:uid="{00000000-0005-0000-0000-0000BE000000}"/>
    <cellStyle name="60% - 强调文字颜色 2 5" xfId="207" xr:uid="{00000000-0005-0000-0000-0000BF000000}"/>
    <cellStyle name="60% - 强调文字颜色 2 6" xfId="208" xr:uid="{00000000-0005-0000-0000-0000C0000000}"/>
    <cellStyle name="60% - 强调文字颜色 2 7" xfId="209" xr:uid="{00000000-0005-0000-0000-0000C1000000}"/>
    <cellStyle name="60% - 强调文字颜色 2 8" xfId="210" xr:uid="{00000000-0005-0000-0000-0000C2000000}"/>
    <cellStyle name="60% - 强调文字颜色 2 9" xfId="211" xr:uid="{00000000-0005-0000-0000-0000C3000000}"/>
    <cellStyle name="60% - 强调文字颜色 3 10" xfId="212" xr:uid="{00000000-0005-0000-0000-0000C4000000}"/>
    <cellStyle name="60% - 强调文字颜色 3 11" xfId="213" xr:uid="{00000000-0005-0000-0000-0000C5000000}"/>
    <cellStyle name="60% - 强调文字颜色 3 2" xfId="214" xr:uid="{00000000-0005-0000-0000-0000C6000000}"/>
    <cellStyle name="60% - 强调文字颜色 3 2 2" xfId="215" xr:uid="{00000000-0005-0000-0000-0000C7000000}"/>
    <cellStyle name="60% - 强调文字颜色 3 2 3" xfId="216" xr:uid="{00000000-0005-0000-0000-0000C8000000}"/>
    <cellStyle name="60% - 强调文字颜色 3 2 4" xfId="217" xr:uid="{00000000-0005-0000-0000-0000C9000000}"/>
    <cellStyle name="60% - 强调文字颜色 3 2 5" xfId="218" xr:uid="{00000000-0005-0000-0000-0000CA000000}"/>
    <cellStyle name="60% - 强调文字颜色 3 3" xfId="219" xr:uid="{00000000-0005-0000-0000-0000CB000000}"/>
    <cellStyle name="60% - 强调文字颜色 3 4" xfId="220" xr:uid="{00000000-0005-0000-0000-0000CC000000}"/>
    <cellStyle name="60% - 强调文字颜色 3 5" xfId="221" xr:uid="{00000000-0005-0000-0000-0000CD000000}"/>
    <cellStyle name="60% - 强调文字颜色 3 6" xfId="222" xr:uid="{00000000-0005-0000-0000-0000CE000000}"/>
    <cellStyle name="60% - 强调文字颜色 3 7" xfId="223" xr:uid="{00000000-0005-0000-0000-0000CF000000}"/>
    <cellStyle name="60% - 强调文字颜色 3 8" xfId="224" xr:uid="{00000000-0005-0000-0000-0000D0000000}"/>
    <cellStyle name="60% - 强调文字颜色 3 9" xfId="225" xr:uid="{00000000-0005-0000-0000-0000D1000000}"/>
    <cellStyle name="60% - 强调文字颜色 4 10" xfId="226" xr:uid="{00000000-0005-0000-0000-0000D2000000}"/>
    <cellStyle name="60% - 强调文字颜色 4 11" xfId="227" xr:uid="{00000000-0005-0000-0000-0000D3000000}"/>
    <cellStyle name="60% - 强调文字颜色 4 2" xfId="228" xr:uid="{00000000-0005-0000-0000-0000D4000000}"/>
    <cellStyle name="60% - 强调文字颜色 4 2 2" xfId="229" xr:uid="{00000000-0005-0000-0000-0000D5000000}"/>
    <cellStyle name="60% - 强调文字颜色 4 2 3" xfId="230" xr:uid="{00000000-0005-0000-0000-0000D6000000}"/>
    <cellStyle name="60% - 强调文字颜色 4 2 4" xfId="231" xr:uid="{00000000-0005-0000-0000-0000D7000000}"/>
    <cellStyle name="60% - 强调文字颜色 4 2 5" xfId="232" xr:uid="{00000000-0005-0000-0000-0000D8000000}"/>
    <cellStyle name="60% - 强调文字颜色 4 3" xfId="233" xr:uid="{00000000-0005-0000-0000-0000D9000000}"/>
    <cellStyle name="60% - 强调文字颜色 4 4" xfId="234" xr:uid="{00000000-0005-0000-0000-0000DA000000}"/>
    <cellStyle name="60% - 强调文字颜色 4 5" xfId="235" xr:uid="{00000000-0005-0000-0000-0000DB000000}"/>
    <cellStyle name="60% - 强调文字颜色 4 6" xfId="236" xr:uid="{00000000-0005-0000-0000-0000DC000000}"/>
    <cellStyle name="60% - 强调文字颜色 4 7" xfId="237" xr:uid="{00000000-0005-0000-0000-0000DD000000}"/>
    <cellStyle name="60% - 强调文字颜色 4 8" xfId="238" xr:uid="{00000000-0005-0000-0000-0000DE000000}"/>
    <cellStyle name="60% - 强调文字颜色 4 9" xfId="239" xr:uid="{00000000-0005-0000-0000-0000DF000000}"/>
    <cellStyle name="60% - 强调文字颜色 5 10" xfId="240" xr:uid="{00000000-0005-0000-0000-0000E0000000}"/>
    <cellStyle name="60% - 强调文字颜色 5 11" xfId="241" xr:uid="{00000000-0005-0000-0000-0000E1000000}"/>
    <cellStyle name="60% - 强调文字颜色 5 2" xfId="242" xr:uid="{00000000-0005-0000-0000-0000E2000000}"/>
    <cellStyle name="60% - 强调文字颜色 5 2 2" xfId="243" xr:uid="{00000000-0005-0000-0000-0000E3000000}"/>
    <cellStyle name="60% - 强调文字颜色 5 2 3" xfId="244" xr:uid="{00000000-0005-0000-0000-0000E4000000}"/>
    <cellStyle name="60% - 强调文字颜色 5 2 4" xfId="245" xr:uid="{00000000-0005-0000-0000-0000E5000000}"/>
    <cellStyle name="60% - 强调文字颜色 5 2 5" xfId="246" xr:uid="{00000000-0005-0000-0000-0000E6000000}"/>
    <cellStyle name="60% - 强调文字颜色 5 3" xfId="247" xr:uid="{00000000-0005-0000-0000-0000E7000000}"/>
    <cellStyle name="60% - 强调文字颜色 5 4" xfId="248" xr:uid="{00000000-0005-0000-0000-0000E8000000}"/>
    <cellStyle name="60% - 强调文字颜色 5 5" xfId="249" xr:uid="{00000000-0005-0000-0000-0000E9000000}"/>
    <cellStyle name="60% - 强调文字颜色 5 6" xfId="250" xr:uid="{00000000-0005-0000-0000-0000EA000000}"/>
    <cellStyle name="60% - 强调文字颜色 5 7" xfId="251" xr:uid="{00000000-0005-0000-0000-0000EB000000}"/>
    <cellStyle name="60% - 强调文字颜色 5 8" xfId="252" xr:uid="{00000000-0005-0000-0000-0000EC000000}"/>
    <cellStyle name="60% - 强调文字颜色 5 9" xfId="253" xr:uid="{00000000-0005-0000-0000-0000ED000000}"/>
    <cellStyle name="60% - 强调文字颜色 6 10" xfId="254" xr:uid="{00000000-0005-0000-0000-0000EE000000}"/>
    <cellStyle name="60% - 强调文字颜色 6 11" xfId="255" xr:uid="{00000000-0005-0000-0000-0000EF000000}"/>
    <cellStyle name="60% - 强调文字颜色 6 2" xfId="256" xr:uid="{00000000-0005-0000-0000-0000F0000000}"/>
    <cellStyle name="60% - 强调文字颜色 6 2 2" xfId="257" xr:uid="{00000000-0005-0000-0000-0000F1000000}"/>
    <cellStyle name="60% - 强调文字颜色 6 2 3" xfId="258" xr:uid="{00000000-0005-0000-0000-0000F2000000}"/>
    <cellStyle name="60% - 强调文字颜色 6 2 4" xfId="259" xr:uid="{00000000-0005-0000-0000-0000F3000000}"/>
    <cellStyle name="60% - 强调文字颜色 6 2 5" xfId="260" xr:uid="{00000000-0005-0000-0000-0000F4000000}"/>
    <cellStyle name="60% - 强调文字颜色 6 3" xfId="261" xr:uid="{00000000-0005-0000-0000-0000F5000000}"/>
    <cellStyle name="60% - 强调文字颜色 6 4" xfId="262" xr:uid="{00000000-0005-0000-0000-0000F6000000}"/>
    <cellStyle name="60% - 强调文字颜色 6 5" xfId="263" xr:uid="{00000000-0005-0000-0000-0000F7000000}"/>
    <cellStyle name="60% - 强调文字颜色 6 6" xfId="264" xr:uid="{00000000-0005-0000-0000-0000F8000000}"/>
    <cellStyle name="60% - 强调文字颜色 6 7" xfId="265" xr:uid="{00000000-0005-0000-0000-0000F9000000}"/>
    <cellStyle name="60% - 强调文字颜色 6 8" xfId="266" xr:uid="{00000000-0005-0000-0000-0000FA000000}"/>
    <cellStyle name="60% - 强调文字颜色 6 9" xfId="267" xr:uid="{00000000-0005-0000-0000-0000FB000000}"/>
    <cellStyle name="BOM_Level_1" xfId="8" xr:uid="{00000000-0005-0000-0000-0000FC000000}"/>
    <cellStyle name="BOM_Level_Below3" xfId="6" xr:uid="{00000000-0005-0000-0000-0000FD000000}"/>
    <cellStyle name="BOM_Level_Below3 2" xfId="970" xr:uid="{FBF7B572-4A96-4A19-9A8C-700D76BB3976}"/>
    <cellStyle name="BOM_Level_Below3 2 2 2" xfId="972" xr:uid="{9760DE5E-6CE6-43B2-86C5-57C9B8AEC44F}"/>
    <cellStyle name="BOM_Level_Below3 4" xfId="13" xr:uid="{00000000-0005-0000-0000-0000FE000000}"/>
    <cellStyle name="BOM_Level_Below3 4 2" xfId="973" xr:uid="{BE7C845A-5BC5-49CF-95F2-497083D277F3}"/>
    <cellStyle name="BOM_Level_Below3 5" xfId="974" xr:uid="{1CF5009F-A94F-4367-A8F5-6A26A3E53644}"/>
    <cellStyle name="Normal_Rag6Idx" xfId="268" xr:uid="{00000000-0005-0000-0000-0000FF000000}"/>
    <cellStyle name="RowLevel_1" xfId="1" builtinId="1" iLevel="0"/>
    <cellStyle name="标题 1 10" xfId="269" xr:uid="{00000000-0005-0000-0000-000001010000}"/>
    <cellStyle name="标题 1 11" xfId="270" xr:uid="{00000000-0005-0000-0000-000002010000}"/>
    <cellStyle name="标题 1 2" xfId="271" xr:uid="{00000000-0005-0000-0000-000003010000}"/>
    <cellStyle name="标题 1 2 2" xfId="272" xr:uid="{00000000-0005-0000-0000-000004010000}"/>
    <cellStyle name="标题 1 2 3" xfId="273" xr:uid="{00000000-0005-0000-0000-000005010000}"/>
    <cellStyle name="标题 1 2 4" xfId="274" xr:uid="{00000000-0005-0000-0000-000006010000}"/>
    <cellStyle name="标题 1 2 5" xfId="275" xr:uid="{00000000-0005-0000-0000-000007010000}"/>
    <cellStyle name="标题 1 3" xfId="276" xr:uid="{00000000-0005-0000-0000-000008010000}"/>
    <cellStyle name="标题 1 4" xfId="277" xr:uid="{00000000-0005-0000-0000-000009010000}"/>
    <cellStyle name="标题 1 5" xfId="278" xr:uid="{00000000-0005-0000-0000-00000A010000}"/>
    <cellStyle name="标题 1 6" xfId="279" xr:uid="{00000000-0005-0000-0000-00000B010000}"/>
    <cellStyle name="标题 1 7" xfId="280" xr:uid="{00000000-0005-0000-0000-00000C010000}"/>
    <cellStyle name="标题 1 8" xfId="281" xr:uid="{00000000-0005-0000-0000-00000D010000}"/>
    <cellStyle name="标题 1 9" xfId="282" xr:uid="{00000000-0005-0000-0000-00000E010000}"/>
    <cellStyle name="标题 10" xfId="283" xr:uid="{00000000-0005-0000-0000-00000F010000}"/>
    <cellStyle name="标题 11" xfId="284" xr:uid="{00000000-0005-0000-0000-000010010000}"/>
    <cellStyle name="标题 12" xfId="285" xr:uid="{00000000-0005-0000-0000-000011010000}"/>
    <cellStyle name="标题 13" xfId="286" xr:uid="{00000000-0005-0000-0000-000012010000}"/>
    <cellStyle name="标题 14" xfId="287" xr:uid="{00000000-0005-0000-0000-000013010000}"/>
    <cellStyle name="标题 2 10" xfId="288" xr:uid="{00000000-0005-0000-0000-000014010000}"/>
    <cellStyle name="标题 2 11" xfId="289" xr:uid="{00000000-0005-0000-0000-000015010000}"/>
    <cellStyle name="标题 2 2" xfId="290" xr:uid="{00000000-0005-0000-0000-000016010000}"/>
    <cellStyle name="标题 2 2 2" xfId="291" xr:uid="{00000000-0005-0000-0000-000017010000}"/>
    <cellStyle name="标题 2 2 3" xfId="292" xr:uid="{00000000-0005-0000-0000-000018010000}"/>
    <cellStyle name="标题 2 2 4" xfId="293" xr:uid="{00000000-0005-0000-0000-000019010000}"/>
    <cellStyle name="标题 2 2 5" xfId="294" xr:uid="{00000000-0005-0000-0000-00001A010000}"/>
    <cellStyle name="标题 2 3" xfId="295" xr:uid="{00000000-0005-0000-0000-00001B010000}"/>
    <cellStyle name="标题 2 4" xfId="296" xr:uid="{00000000-0005-0000-0000-00001C010000}"/>
    <cellStyle name="标题 2 5" xfId="297" xr:uid="{00000000-0005-0000-0000-00001D010000}"/>
    <cellStyle name="标题 2 6" xfId="298" xr:uid="{00000000-0005-0000-0000-00001E010000}"/>
    <cellStyle name="标题 2 7" xfId="299" xr:uid="{00000000-0005-0000-0000-00001F010000}"/>
    <cellStyle name="标题 2 8" xfId="300" xr:uid="{00000000-0005-0000-0000-000020010000}"/>
    <cellStyle name="标题 2 9" xfId="301" xr:uid="{00000000-0005-0000-0000-000021010000}"/>
    <cellStyle name="标题 3 10" xfId="302" xr:uid="{00000000-0005-0000-0000-000022010000}"/>
    <cellStyle name="标题 3 11" xfId="303" xr:uid="{00000000-0005-0000-0000-000023010000}"/>
    <cellStyle name="标题 3 2" xfId="304" xr:uid="{00000000-0005-0000-0000-000024010000}"/>
    <cellStyle name="标题 3 2 2" xfId="305" xr:uid="{00000000-0005-0000-0000-000025010000}"/>
    <cellStyle name="标题 3 2 3" xfId="306" xr:uid="{00000000-0005-0000-0000-000026010000}"/>
    <cellStyle name="标题 3 2 4" xfId="307" xr:uid="{00000000-0005-0000-0000-000027010000}"/>
    <cellStyle name="标题 3 2 5" xfId="308" xr:uid="{00000000-0005-0000-0000-000028010000}"/>
    <cellStyle name="标题 3 3" xfId="309" xr:uid="{00000000-0005-0000-0000-000029010000}"/>
    <cellStyle name="标题 3 4" xfId="310" xr:uid="{00000000-0005-0000-0000-00002A010000}"/>
    <cellStyle name="标题 3 5" xfId="311" xr:uid="{00000000-0005-0000-0000-00002B010000}"/>
    <cellStyle name="标题 3 6" xfId="312" xr:uid="{00000000-0005-0000-0000-00002C010000}"/>
    <cellStyle name="标题 3 7" xfId="313" xr:uid="{00000000-0005-0000-0000-00002D010000}"/>
    <cellStyle name="标题 3 8" xfId="314" xr:uid="{00000000-0005-0000-0000-00002E010000}"/>
    <cellStyle name="标题 3 9" xfId="315" xr:uid="{00000000-0005-0000-0000-00002F010000}"/>
    <cellStyle name="标题 4 10" xfId="316" xr:uid="{00000000-0005-0000-0000-000030010000}"/>
    <cellStyle name="标题 4 11" xfId="317" xr:uid="{00000000-0005-0000-0000-000031010000}"/>
    <cellStyle name="标题 4 2" xfId="318" xr:uid="{00000000-0005-0000-0000-000032010000}"/>
    <cellStyle name="标题 4 2 2" xfId="319" xr:uid="{00000000-0005-0000-0000-000033010000}"/>
    <cellStyle name="标题 4 2 3" xfId="320" xr:uid="{00000000-0005-0000-0000-000034010000}"/>
    <cellStyle name="标题 4 2 4" xfId="321" xr:uid="{00000000-0005-0000-0000-000035010000}"/>
    <cellStyle name="标题 4 2 5" xfId="322" xr:uid="{00000000-0005-0000-0000-000036010000}"/>
    <cellStyle name="标题 4 3" xfId="323" xr:uid="{00000000-0005-0000-0000-000037010000}"/>
    <cellStyle name="标题 4 4" xfId="324" xr:uid="{00000000-0005-0000-0000-000038010000}"/>
    <cellStyle name="标题 4 5" xfId="325" xr:uid="{00000000-0005-0000-0000-000039010000}"/>
    <cellStyle name="标题 4 6" xfId="326" xr:uid="{00000000-0005-0000-0000-00003A010000}"/>
    <cellStyle name="标题 4 7" xfId="327" xr:uid="{00000000-0005-0000-0000-00003B010000}"/>
    <cellStyle name="标题 4 8" xfId="328" xr:uid="{00000000-0005-0000-0000-00003C010000}"/>
    <cellStyle name="标题 4 9" xfId="329" xr:uid="{00000000-0005-0000-0000-00003D010000}"/>
    <cellStyle name="标题 5" xfId="330" xr:uid="{00000000-0005-0000-0000-00003E010000}"/>
    <cellStyle name="标题 5 2" xfId="331" xr:uid="{00000000-0005-0000-0000-00003F010000}"/>
    <cellStyle name="标题 5 3" xfId="332" xr:uid="{00000000-0005-0000-0000-000040010000}"/>
    <cellStyle name="标题 5 4" xfId="333" xr:uid="{00000000-0005-0000-0000-000041010000}"/>
    <cellStyle name="标题 6" xfId="334" xr:uid="{00000000-0005-0000-0000-000042010000}"/>
    <cellStyle name="标题 7" xfId="335" xr:uid="{00000000-0005-0000-0000-000043010000}"/>
    <cellStyle name="标题 8" xfId="336" xr:uid="{00000000-0005-0000-0000-000044010000}"/>
    <cellStyle name="标题 9" xfId="337" xr:uid="{00000000-0005-0000-0000-000045010000}"/>
    <cellStyle name="差 10" xfId="338" xr:uid="{00000000-0005-0000-0000-000046010000}"/>
    <cellStyle name="差 11" xfId="339" xr:uid="{00000000-0005-0000-0000-000047010000}"/>
    <cellStyle name="差 2" xfId="340" xr:uid="{00000000-0005-0000-0000-000048010000}"/>
    <cellStyle name="差 2 2" xfId="341" xr:uid="{00000000-0005-0000-0000-000049010000}"/>
    <cellStyle name="差 2 3" xfId="342" xr:uid="{00000000-0005-0000-0000-00004A010000}"/>
    <cellStyle name="差 2 4" xfId="343" xr:uid="{00000000-0005-0000-0000-00004B010000}"/>
    <cellStyle name="差 2 5" xfId="344" xr:uid="{00000000-0005-0000-0000-00004C010000}"/>
    <cellStyle name="差 3" xfId="345" xr:uid="{00000000-0005-0000-0000-00004D010000}"/>
    <cellStyle name="差 4" xfId="346" xr:uid="{00000000-0005-0000-0000-00004E010000}"/>
    <cellStyle name="差 5" xfId="347" xr:uid="{00000000-0005-0000-0000-00004F010000}"/>
    <cellStyle name="差 6" xfId="348" xr:uid="{00000000-0005-0000-0000-000050010000}"/>
    <cellStyle name="差 7" xfId="349" xr:uid="{00000000-0005-0000-0000-000051010000}"/>
    <cellStyle name="差 8" xfId="350" xr:uid="{00000000-0005-0000-0000-000052010000}"/>
    <cellStyle name="差 9" xfId="351" xr:uid="{00000000-0005-0000-0000-000053010000}"/>
    <cellStyle name="差_KING" xfId="964" xr:uid="{00000000-0005-0000-0000-000054010000}"/>
    <cellStyle name="常规" xfId="0" builtinId="0"/>
    <cellStyle name="常规 10" xfId="7" xr:uid="{00000000-0005-0000-0000-000056010000}"/>
    <cellStyle name="常规 10 2" xfId="352" xr:uid="{00000000-0005-0000-0000-000057010000}"/>
    <cellStyle name="常规 11" xfId="353" xr:uid="{00000000-0005-0000-0000-000058010000}"/>
    <cellStyle name="常规 12" xfId="354" xr:uid="{00000000-0005-0000-0000-000059010000}"/>
    <cellStyle name="常规 13" xfId="355" xr:uid="{00000000-0005-0000-0000-00005A010000}"/>
    <cellStyle name="常规 14" xfId="356" xr:uid="{00000000-0005-0000-0000-00005B010000}"/>
    <cellStyle name="常规 15" xfId="357" xr:uid="{00000000-0005-0000-0000-00005C010000}"/>
    <cellStyle name="常规 16" xfId="358" xr:uid="{00000000-0005-0000-0000-00005D010000}"/>
    <cellStyle name="常规 17" xfId="359" xr:uid="{00000000-0005-0000-0000-00005E010000}"/>
    <cellStyle name="常规 18" xfId="360" xr:uid="{00000000-0005-0000-0000-00005F010000}"/>
    <cellStyle name="常规 19" xfId="361" xr:uid="{00000000-0005-0000-0000-000060010000}"/>
    <cellStyle name="常规 2" xfId="9" xr:uid="{00000000-0005-0000-0000-000061010000}"/>
    <cellStyle name="常规 2 10" xfId="362" xr:uid="{00000000-0005-0000-0000-000062010000}"/>
    <cellStyle name="常规 2 11" xfId="363" xr:uid="{00000000-0005-0000-0000-000063010000}"/>
    <cellStyle name="常规 2 12" xfId="364" xr:uid="{00000000-0005-0000-0000-000064010000}"/>
    <cellStyle name="常规 2 13" xfId="365" xr:uid="{00000000-0005-0000-0000-000065010000}"/>
    <cellStyle name="常规 2 14" xfId="366" xr:uid="{00000000-0005-0000-0000-000066010000}"/>
    <cellStyle name="常规 2 15" xfId="367" xr:uid="{00000000-0005-0000-0000-000067010000}"/>
    <cellStyle name="常规 2 16" xfId="368" xr:uid="{00000000-0005-0000-0000-000068010000}"/>
    <cellStyle name="常规 2 17" xfId="369" xr:uid="{00000000-0005-0000-0000-000069010000}"/>
    <cellStyle name="常规 2 18" xfId="370" xr:uid="{00000000-0005-0000-0000-00006A010000}"/>
    <cellStyle name="常规 2 19" xfId="371" xr:uid="{00000000-0005-0000-0000-00006B010000}"/>
    <cellStyle name="常规 2 2" xfId="3" xr:uid="{00000000-0005-0000-0000-00006C010000}"/>
    <cellStyle name="常规 2 2 10" xfId="372" xr:uid="{00000000-0005-0000-0000-00006D010000}"/>
    <cellStyle name="常规 2 2 11" xfId="373" xr:uid="{00000000-0005-0000-0000-00006E010000}"/>
    <cellStyle name="常规 2 2 12" xfId="374" xr:uid="{00000000-0005-0000-0000-00006F010000}"/>
    <cellStyle name="常规 2 2 13" xfId="375" xr:uid="{00000000-0005-0000-0000-000070010000}"/>
    <cellStyle name="常规 2 2 14" xfId="376" xr:uid="{00000000-0005-0000-0000-000071010000}"/>
    <cellStyle name="常规 2 2 15" xfId="377" xr:uid="{00000000-0005-0000-0000-000072010000}"/>
    <cellStyle name="常规 2 2 16" xfId="378" xr:uid="{00000000-0005-0000-0000-000073010000}"/>
    <cellStyle name="常规 2 2 17" xfId="379" xr:uid="{00000000-0005-0000-0000-000074010000}"/>
    <cellStyle name="常规 2 2 18" xfId="380" xr:uid="{00000000-0005-0000-0000-000075010000}"/>
    <cellStyle name="常规 2 2 19" xfId="381" xr:uid="{00000000-0005-0000-0000-000076010000}"/>
    <cellStyle name="常规 2 2 2" xfId="382" xr:uid="{00000000-0005-0000-0000-000077010000}"/>
    <cellStyle name="常规 2 2 2 10" xfId="383" xr:uid="{00000000-0005-0000-0000-000078010000}"/>
    <cellStyle name="常规 2 2 2 11" xfId="384" xr:uid="{00000000-0005-0000-0000-000079010000}"/>
    <cellStyle name="常规 2 2 2 12" xfId="385" xr:uid="{00000000-0005-0000-0000-00007A010000}"/>
    <cellStyle name="常规 2 2 2 13" xfId="386" xr:uid="{00000000-0005-0000-0000-00007B010000}"/>
    <cellStyle name="常规 2 2 2 14" xfId="387" xr:uid="{00000000-0005-0000-0000-00007C010000}"/>
    <cellStyle name="常规 2 2 2 15" xfId="388" xr:uid="{00000000-0005-0000-0000-00007D010000}"/>
    <cellStyle name="常规 2 2 2 16" xfId="389" xr:uid="{00000000-0005-0000-0000-00007E010000}"/>
    <cellStyle name="常规 2 2 2 17" xfId="390" xr:uid="{00000000-0005-0000-0000-00007F010000}"/>
    <cellStyle name="常规 2 2 2 18" xfId="391" xr:uid="{00000000-0005-0000-0000-000080010000}"/>
    <cellStyle name="常规 2 2 2 19" xfId="392" xr:uid="{00000000-0005-0000-0000-000081010000}"/>
    <cellStyle name="常规 2 2 2 2" xfId="393" xr:uid="{00000000-0005-0000-0000-000082010000}"/>
    <cellStyle name="常规 2 2 2 2 10" xfId="394" xr:uid="{00000000-0005-0000-0000-000083010000}"/>
    <cellStyle name="常规 2 2 2 2 11" xfId="395" xr:uid="{00000000-0005-0000-0000-000084010000}"/>
    <cellStyle name="常规 2 2 2 2 12" xfId="396" xr:uid="{00000000-0005-0000-0000-000085010000}"/>
    <cellStyle name="常规 2 2 2 2 13" xfId="397" xr:uid="{00000000-0005-0000-0000-000086010000}"/>
    <cellStyle name="常规 2 2 2 2 14" xfId="398" xr:uid="{00000000-0005-0000-0000-000087010000}"/>
    <cellStyle name="常规 2 2 2 2 15" xfId="399" xr:uid="{00000000-0005-0000-0000-000088010000}"/>
    <cellStyle name="常规 2 2 2 2 16" xfId="400" xr:uid="{00000000-0005-0000-0000-000089010000}"/>
    <cellStyle name="常规 2 2 2 2 17" xfId="401" xr:uid="{00000000-0005-0000-0000-00008A010000}"/>
    <cellStyle name="常规 2 2 2 2 18" xfId="402" xr:uid="{00000000-0005-0000-0000-00008B010000}"/>
    <cellStyle name="常规 2 2 2 2 19" xfId="403" xr:uid="{00000000-0005-0000-0000-00008C010000}"/>
    <cellStyle name="常规 2 2 2 2 2" xfId="404" xr:uid="{00000000-0005-0000-0000-00008D010000}"/>
    <cellStyle name="常规 2 2 2 2 2 2" xfId="405" xr:uid="{00000000-0005-0000-0000-00008E010000}"/>
    <cellStyle name="常规 2 2 2 2 20" xfId="406" xr:uid="{00000000-0005-0000-0000-00008F010000}"/>
    <cellStyle name="常规 2 2 2 2 21" xfId="407" xr:uid="{00000000-0005-0000-0000-000090010000}"/>
    <cellStyle name="常规 2 2 2 2 22" xfId="408" xr:uid="{00000000-0005-0000-0000-000091010000}"/>
    <cellStyle name="常规 2 2 2 2 3" xfId="409" xr:uid="{00000000-0005-0000-0000-000092010000}"/>
    <cellStyle name="常规 2 2 2 2 4" xfId="410" xr:uid="{00000000-0005-0000-0000-000093010000}"/>
    <cellStyle name="常规 2 2 2 2 5" xfId="411" xr:uid="{00000000-0005-0000-0000-000094010000}"/>
    <cellStyle name="常规 2 2 2 2 6" xfId="412" xr:uid="{00000000-0005-0000-0000-000095010000}"/>
    <cellStyle name="常规 2 2 2 2 7" xfId="413" xr:uid="{00000000-0005-0000-0000-000096010000}"/>
    <cellStyle name="常规 2 2 2 2 8" xfId="414" xr:uid="{00000000-0005-0000-0000-000097010000}"/>
    <cellStyle name="常规 2 2 2 2 9" xfId="415" xr:uid="{00000000-0005-0000-0000-000098010000}"/>
    <cellStyle name="常规 2 2 2 20" xfId="416" xr:uid="{00000000-0005-0000-0000-000099010000}"/>
    <cellStyle name="常规 2 2 2 21" xfId="417" xr:uid="{00000000-0005-0000-0000-00009A010000}"/>
    <cellStyle name="常规 2 2 2 22" xfId="418" xr:uid="{00000000-0005-0000-0000-00009B010000}"/>
    <cellStyle name="常规 2 2 2 3" xfId="419" xr:uid="{00000000-0005-0000-0000-00009C010000}"/>
    <cellStyle name="常规 2 2 2 4" xfId="420" xr:uid="{00000000-0005-0000-0000-00009D010000}"/>
    <cellStyle name="常规 2 2 2 5" xfId="421" xr:uid="{00000000-0005-0000-0000-00009E010000}"/>
    <cellStyle name="常规 2 2 2 6" xfId="422" xr:uid="{00000000-0005-0000-0000-00009F010000}"/>
    <cellStyle name="常规 2 2 2 7" xfId="423" xr:uid="{00000000-0005-0000-0000-0000A0010000}"/>
    <cellStyle name="常规 2 2 2 8" xfId="424" xr:uid="{00000000-0005-0000-0000-0000A1010000}"/>
    <cellStyle name="常规 2 2 2 9" xfId="425" xr:uid="{00000000-0005-0000-0000-0000A2010000}"/>
    <cellStyle name="常规 2 2 20" xfId="426" xr:uid="{00000000-0005-0000-0000-0000A3010000}"/>
    <cellStyle name="常规 2 2 21" xfId="427" xr:uid="{00000000-0005-0000-0000-0000A4010000}"/>
    <cellStyle name="常规 2 2 22" xfId="428" xr:uid="{00000000-0005-0000-0000-0000A5010000}"/>
    <cellStyle name="常规 2 2 23" xfId="429" xr:uid="{00000000-0005-0000-0000-0000A6010000}"/>
    <cellStyle name="常规 2 2 24" xfId="430" xr:uid="{00000000-0005-0000-0000-0000A7010000}"/>
    <cellStyle name="常规 2 2 25" xfId="431" xr:uid="{00000000-0005-0000-0000-0000A8010000}"/>
    <cellStyle name="常规 2 2 26" xfId="432" xr:uid="{00000000-0005-0000-0000-0000A9010000}"/>
    <cellStyle name="常规 2 2 3" xfId="433" xr:uid="{00000000-0005-0000-0000-0000AA010000}"/>
    <cellStyle name="常规 2 2 4" xfId="434" xr:uid="{00000000-0005-0000-0000-0000AB010000}"/>
    <cellStyle name="常规 2 2 5" xfId="435" xr:uid="{00000000-0005-0000-0000-0000AC010000}"/>
    <cellStyle name="常规 2 2 6" xfId="436" xr:uid="{00000000-0005-0000-0000-0000AD010000}"/>
    <cellStyle name="常规 2 2 7" xfId="437" xr:uid="{00000000-0005-0000-0000-0000AE010000}"/>
    <cellStyle name="常规 2 2 8" xfId="438" xr:uid="{00000000-0005-0000-0000-0000AF010000}"/>
    <cellStyle name="常规 2 2 9" xfId="439" xr:uid="{00000000-0005-0000-0000-0000B0010000}"/>
    <cellStyle name="常规 2 20" xfId="440" xr:uid="{00000000-0005-0000-0000-0000B1010000}"/>
    <cellStyle name="常规 2 21" xfId="441" xr:uid="{00000000-0005-0000-0000-0000B2010000}"/>
    <cellStyle name="常规 2 22" xfId="442" xr:uid="{00000000-0005-0000-0000-0000B3010000}"/>
    <cellStyle name="常规 2 23" xfId="443" xr:uid="{00000000-0005-0000-0000-0000B4010000}"/>
    <cellStyle name="常规 2 24" xfId="444" xr:uid="{00000000-0005-0000-0000-0000B5010000}"/>
    <cellStyle name="常规 2 25" xfId="445" xr:uid="{00000000-0005-0000-0000-0000B6010000}"/>
    <cellStyle name="常规 2 26" xfId="446" xr:uid="{00000000-0005-0000-0000-0000B7010000}"/>
    <cellStyle name="常规 2 27" xfId="12" xr:uid="{00000000-0005-0000-0000-0000B8010000}"/>
    <cellStyle name="常规 2 27 2 2" xfId="967" xr:uid="{00000000-0005-0000-0000-0000B9010000}"/>
    <cellStyle name="常规 2 28" xfId="961" xr:uid="{00000000-0005-0000-0000-0000BA010000}"/>
    <cellStyle name="常规 2 3" xfId="447" xr:uid="{00000000-0005-0000-0000-0000BB010000}"/>
    <cellStyle name="常规 2 4" xfId="448" xr:uid="{00000000-0005-0000-0000-0000BC010000}"/>
    <cellStyle name="常规 2 5" xfId="449" xr:uid="{00000000-0005-0000-0000-0000BD010000}"/>
    <cellStyle name="常规 2 6" xfId="450" xr:uid="{00000000-0005-0000-0000-0000BE010000}"/>
    <cellStyle name="常规 2 7" xfId="451" xr:uid="{00000000-0005-0000-0000-0000BF010000}"/>
    <cellStyle name="常规 2 8" xfId="452" xr:uid="{00000000-0005-0000-0000-0000C0010000}"/>
    <cellStyle name="常规 2 9" xfId="453" xr:uid="{00000000-0005-0000-0000-0000C1010000}"/>
    <cellStyle name="常规 20" xfId="454" xr:uid="{00000000-0005-0000-0000-0000C2010000}"/>
    <cellStyle name="常规 21" xfId="455" xr:uid="{00000000-0005-0000-0000-0000C3010000}"/>
    <cellStyle name="常规 22" xfId="456" xr:uid="{00000000-0005-0000-0000-0000C4010000}"/>
    <cellStyle name="常规 23" xfId="457" xr:uid="{00000000-0005-0000-0000-0000C5010000}"/>
    <cellStyle name="常规 24" xfId="458" xr:uid="{00000000-0005-0000-0000-0000C6010000}"/>
    <cellStyle name="常规 25" xfId="459" xr:uid="{00000000-0005-0000-0000-0000C7010000}"/>
    <cellStyle name="常规 26" xfId="460" xr:uid="{00000000-0005-0000-0000-0000C8010000}"/>
    <cellStyle name="常规 27" xfId="461" xr:uid="{00000000-0005-0000-0000-0000C9010000}"/>
    <cellStyle name="常规 28" xfId="462" xr:uid="{00000000-0005-0000-0000-0000CA010000}"/>
    <cellStyle name="常规 29" xfId="463" xr:uid="{00000000-0005-0000-0000-0000CB010000}"/>
    <cellStyle name="常规 3" xfId="10" xr:uid="{00000000-0005-0000-0000-0000CC010000}"/>
    <cellStyle name="常规 3 10" xfId="464" xr:uid="{00000000-0005-0000-0000-0000CD010000}"/>
    <cellStyle name="常规 3 11" xfId="465" xr:uid="{00000000-0005-0000-0000-0000CE010000}"/>
    <cellStyle name="常规 3 12" xfId="466" xr:uid="{00000000-0005-0000-0000-0000CF010000}"/>
    <cellStyle name="常规 3 13" xfId="467" xr:uid="{00000000-0005-0000-0000-0000D0010000}"/>
    <cellStyle name="常规 3 14" xfId="468" xr:uid="{00000000-0005-0000-0000-0000D1010000}"/>
    <cellStyle name="常规 3 15" xfId="469" xr:uid="{00000000-0005-0000-0000-0000D2010000}"/>
    <cellStyle name="常规 3 16" xfId="470" xr:uid="{00000000-0005-0000-0000-0000D3010000}"/>
    <cellStyle name="常规 3 17" xfId="471" xr:uid="{00000000-0005-0000-0000-0000D4010000}"/>
    <cellStyle name="常规 3 18" xfId="472" xr:uid="{00000000-0005-0000-0000-0000D5010000}"/>
    <cellStyle name="常规 3 19" xfId="473" xr:uid="{00000000-0005-0000-0000-0000D6010000}"/>
    <cellStyle name="常规 3 2" xfId="474" xr:uid="{00000000-0005-0000-0000-0000D7010000}"/>
    <cellStyle name="常规 3 2 10" xfId="475" xr:uid="{00000000-0005-0000-0000-0000D8010000}"/>
    <cellStyle name="常规 3 2 11" xfId="476" xr:uid="{00000000-0005-0000-0000-0000D9010000}"/>
    <cellStyle name="常规 3 2 12" xfId="477" xr:uid="{00000000-0005-0000-0000-0000DA010000}"/>
    <cellStyle name="常规 3 2 13" xfId="478" xr:uid="{00000000-0005-0000-0000-0000DB010000}"/>
    <cellStyle name="常规 3 2 14" xfId="479" xr:uid="{00000000-0005-0000-0000-0000DC010000}"/>
    <cellStyle name="常规 3 2 15" xfId="480" xr:uid="{00000000-0005-0000-0000-0000DD010000}"/>
    <cellStyle name="常规 3 2 16" xfId="481" xr:uid="{00000000-0005-0000-0000-0000DE010000}"/>
    <cellStyle name="常规 3 2 17" xfId="482" xr:uid="{00000000-0005-0000-0000-0000DF010000}"/>
    <cellStyle name="常规 3 2 18" xfId="483" xr:uid="{00000000-0005-0000-0000-0000E0010000}"/>
    <cellStyle name="常规 3 2 19" xfId="484" xr:uid="{00000000-0005-0000-0000-0000E1010000}"/>
    <cellStyle name="常规 3 2 2" xfId="485" xr:uid="{00000000-0005-0000-0000-0000E2010000}"/>
    <cellStyle name="常规 3 2 2 2" xfId="486" xr:uid="{00000000-0005-0000-0000-0000E3010000}"/>
    <cellStyle name="常规 3 2 20" xfId="487" xr:uid="{00000000-0005-0000-0000-0000E4010000}"/>
    <cellStyle name="常规 3 2 21" xfId="488" xr:uid="{00000000-0005-0000-0000-0000E5010000}"/>
    <cellStyle name="常规 3 2 22" xfId="489" xr:uid="{00000000-0005-0000-0000-0000E6010000}"/>
    <cellStyle name="常规 3 2 3" xfId="490" xr:uid="{00000000-0005-0000-0000-0000E7010000}"/>
    <cellStyle name="常规 3 2 4" xfId="491" xr:uid="{00000000-0005-0000-0000-0000E8010000}"/>
    <cellStyle name="常规 3 2 5" xfId="492" xr:uid="{00000000-0005-0000-0000-0000E9010000}"/>
    <cellStyle name="常规 3 2 6" xfId="493" xr:uid="{00000000-0005-0000-0000-0000EA010000}"/>
    <cellStyle name="常规 3 2 7" xfId="494" xr:uid="{00000000-0005-0000-0000-0000EB010000}"/>
    <cellStyle name="常规 3 2 8" xfId="495" xr:uid="{00000000-0005-0000-0000-0000EC010000}"/>
    <cellStyle name="常规 3 2 9" xfId="496" xr:uid="{00000000-0005-0000-0000-0000ED010000}"/>
    <cellStyle name="常规 3 20" xfId="497" xr:uid="{00000000-0005-0000-0000-0000EE010000}"/>
    <cellStyle name="常规 3 21" xfId="498" xr:uid="{00000000-0005-0000-0000-0000EF010000}"/>
    <cellStyle name="常规 3 22" xfId="499" xr:uid="{00000000-0005-0000-0000-0000F0010000}"/>
    <cellStyle name="常规 3 23" xfId="500" xr:uid="{00000000-0005-0000-0000-0000F1010000}"/>
    <cellStyle name="常规 3 24" xfId="501" xr:uid="{00000000-0005-0000-0000-0000F2010000}"/>
    <cellStyle name="常规 3 25" xfId="502" xr:uid="{00000000-0005-0000-0000-0000F3010000}"/>
    <cellStyle name="常规 3 26" xfId="503" xr:uid="{00000000-0005-0000-0000-0000F4010000}"/>
    <cellStyle name="常规 3 27" xfId="504" xr:uid="{00000000-0005-0000-0000-0000F5010000}"/>
    <cellStyle name="常规 3 28" xfId="505" xr:uid="{00000000-0005-0000-0000-0000F6010000}"/>
    <cellStyle name="常规 3 29" xfId="11" xr:uid="{00000000-0005-0000-0000-0000F7010000}"/>
    <cellStyle name="常规 3 3" xfId="506" xr:uid="{00000000-0005-0000-0000-0000F8010000}"/>
    <cellStyle name="常规 3 30" xfId="14" xr:uid="{00000000-0005-0000-0000-0000F9010000}"/>
    <cellStyle name="常规 3 4" xfId="507" xr:uid="{00000000-0005-0000-0000-0000FA010000}"/>
    <cellStyle name="常规 3 5" xfId="508" xr:uid="{00000000-0005-0000-0000-0000FB010000}"/>
    <cellStyle name="常规 3 6" xfId="509" xr:uid="{00000000-0005-0000-0000-0000FC010000}"/>
    <cellStyle name="常规 3 7" xfId="510" xr:uid="{00000000-0005-0000-0000-0000FD010000}"/>
    <cellStyle name="常规 3 8" xfId="511" xr:uid="{00000000-0005-0000-0000-0000FE010000}"/>
    <cellStyle name="常规 3 9" xfId="512" xr:uid="{00000000-0005-0000-0000-0000FF010000}"/>
    <cellStyle name="常规 30" xfId="513" xr:uid="{00000000-0005-0000-0000-000000020000}"/>
    <cellStyle name="常规 31" xfId="514" xr:uid="{00000000-0005-0000-0000-000001020000}"/>
    <cellStyle name="常规 32" xfId="515" xr:uid="{00000000-0005-0000-0000-000002020000}"/>
    <cellStyle name="常规 33" xfId="516" xr:uid="{00000000-0005-0000-0000-000003020000}"/>
    <cellStyle name="常规 34" xfId="517" xr:uid="{00000000-0005-0000-0000-000004020000}"/>
    <cellStyle name="常规 35" xfId="518" xr:uid="{00000000-0005-0000-0000-000005020000}"/>
    <cellStyle name="常规 36" xfId="519" xr:uid="{00000000-0005-0000-0000-000006020000}"/>
    <cellStyle name="常规 37" xfId="520" xr:uid="{00000000-0005-0000-0000-000007020000}"/>
    <cellStyle name="常规 38" xfId="521" xr:uid="{00000000-0005-0000-0000-000008020000}"/>
    <cellStyle name="常规 39" xfId="522" xr:uid="{00000000-0005-0000-0000-000009020000}"/>
    <cellStyle name="常规 4" xfId="523" xr:uid="{00000000-0005-0000-0000-00000A020000}"/>
    <cellStyle name="常规 4 10" xfId="524" xr:uid="{00000000-0005-0000-0000-00000B020000}"/>
    <cellStyle name="常规 4 11" xfId="525" xr:uid="{00000000-0005-0000-0000-00000C020000}"/>
    <cellStyle name="常规 4 12" xfId="526" xr:uid="{00000000-0005-0000-0000-00000D020000}"/>
    <cellStyle name="常规 4 13" xfId="527" xr:uid="{00000000-0005-0000-0000-00000E020000}"/>
    <cellStyle name="常规 4 14" xfId="528" xr:uid="{00000000-0005-0000-0000-00000F020000}"/>
    <cellStyle name="常规 4 15" xfId="529" xr:uid="{00000000-0005-0000-0000-000010020000}"/>
    <cellStyle name="常规 4 16" xfId="530" xr:uid="{00000000-0005-0000-0000-000011020000}"/>
    <cellStyle name="常规 4 17" xfId="531" xr:uid="{00000000-0005-0000-0000-000012020000}"/>
    <cellStyle name="常规 4 18" xfId="532" xr:uid="{00000000-0005-0000-0000-000013020000}"/>
    <cellStyle name="常规 4 19" xfId="533" xr:uid="{00000000-0005-0000-0000-000014020000}"/>
    <cellStyle name="常规 4 2" xfId="534" xr:uid="{00000000-0005-0000-0000-000015020000}"/>
    <cellStyle name="常规 4 2 10" xfId="535" xr:uid="{00000000-0005-0000-0000-000016020000}"/>
    <cellStyle name="常规 4 2 11" xfId="536" xr:uid="{00000000-0005-0000-0000-000017020000}"/>
    <cellStyle name="常规 4 2 12" xfId="537" xr:uid="{00000000-0005-0000-0000-000018020000}"/>
    <cellStyle name="常规 4 2 13" xfId="538" xr:uid="{00000000-0005-0000-0000-000019020000}"/>
    <cellStyle name="常规 4 2 14" xfId="539" xr:uid="{00000000-0005-0000-0000-00001A020000}"/>
    <cellStyle name="常规 4 2 15" xfId="540" xr:uid="{00000000-0005-0000-0000-00001B020000}"/>
    <cellStyle name="常规 4 2 16" xfId="541" xr:uid="{00000000-0005-0000-0000-00001C020000}"/>
    <cellStyle name="常规 4 2 17" xfId="542" xr:uid="{00000000-0005-0000-0000-00001D020000}"/>
    <cellStyle name="常规 4 2 18" xfId="543" xr:uid="{00000000-0005-0000-0000-00001E020000}"/>
    <cellStyle name="常规 4 2 19" xfId="544" xr:uid="{00000000-0005-0000-0000-00001F020000}"/>
    <cellStyle name="常规 4 2 2" xfId="545" xr:uid="{00000000-0005-0000-0000-000020020000}"/>
    <cellStyle name="常规 4 2 2 10" xfId="546" xr:uid="{00000000-0005-0000-0000-000021020000}"/>
    <cellStyle name="常规 4 2 2 11" xfId="547" xr:uid="{00000000-0005-0000-0000-000022020000}"/>
    <cellStyle name="常规 4 2 2 12" xfId="548" xr:uid="{00000000-0005-0000-0000-000023020000}"/>
    <cellStyle name="常规 4 2 2 2" xfId="549" xr:uid="{00000000-0005-0000-0000-000024020000}"/>
    <cellStyle name="常规 4 2 2 3" xfId="550" xr:uid="{00000000-0005-0000-0000-000025020000}"/>
    <cellStyle name="常规 4 2 2 4" xfId="551" xr:uid="{00000000-0005-0000-0000-000026020000}"/>
    <cellStyle name="常规 4 2 2 5" xfId="552" xr:uid="{00000000-0005-0000-0000-000027020000}"/>
    <cellStyle name="常规 4 2 2 6" xfId="553" xr:uid="{00000000-0005-0000-0000-000028020000}"/>
    <cellStyle name="常规 4 2 2 7" xfId="554" xr:uid="{00000000-0005-0000-0000-000029020000}"/>
    <cellStyle name="常规 4 2 2 8" xfId="555" xr:uid="{00000000-0005-0000-0000-00002A020000}"/>
    <cellStyle name="常规 4 2 2 9" xfId="556" xr:uid="{00000000-0005-0000-0000-00002B020000}"/>
    <cellStyle name="常规 4 2 20" xfId="557" xr:uid="{00000000-0005-0000-0000-00002C020000}"/>
    <cellStyle name="常规 4 2 21" xfId="558" xr:uid="{00000000-0005-0000-0000-00002D020000}"/>
    <cellStyle name="常规 4 2 22" xfId="559" xr:uid="{00000000-0005-0000-0000-00002E020000}"/>
    <cellStyle name="常规 4 2 23" xfId="560" xr:uid="{00000000-0005-0000-0000-00002F020000}"/>
    <cellStyle name="常规 4 2 24" xfId="561" xr:uid="{00000000-0005-0000-0000-000030020000}"/>
    <cellStyle name="常规 4 2 3" xfId="562" xr:uid="{00000000-0005-0000-0000-000031020000}"/>
    <cellStyle name="常规 4 2 4" xfId="563" xr:uid="{00000000-0005-0000-0000-000032020000}"/>
    <cellStyle name="常规 4 2 5" xfId="564" xr:uid="{00000000-0005-0000-0000-000033020000}"/>
    <cellStyle name="常规 4 2 6" xfId="565" xr:uid="{00000000-0005-0000-0000-000034020000}"/>
    <cellStyle name="常规 4 2 7" xfId="566" xr:uid="{00000000-0005-0000-0000-000035020000}"/>
    <cellStyle name="常规 4 2 8" xfId="567" xr:uid="{00000000-0005-0000-0000-000036020000}"/>
    <cellStyle name="常规 4 2 9" xfId="568" xr:uid="{00000000-0005-0000-0000-000037020000}"/>
    <cellStyle name="常规 4 20" xfId="569" xr:uid="{00000000-0005-0000-0000-000038020000}"/>
    <cellStyle name="常规 4 21" xfId="570" xr:uid="{00000000-0005-0000-0000-000039020000}"/>
    <cellStyle name="常规 4 22" xfId="571" xr:uid="{00000000-0005-0000-0000-00003A020000}"/>
    <cellStyle name="常规 4 23" xfId="572" xr:uid="{00000000-0005-0000-0000-00003B020000}"/>
    <cellStyle name="常规 4 24" xfId="573" xr:uid="{00000000-0005-0000-0000-00003C020000}"/>
    <cellStyle name="常规 4 3" xfId="574" xr:uid="{00000000-0005-0000-0000-00003D020000}"/>
    <cellStyle name="常规 4 4" xfId="575" xr:uid="{00000000-0005-0000-0000-00003E020000}"/>
    <cellStyle name="常规 4 5" xfId="576" xr:uid="{00000000-0005-0000-0000-00003F020000}"/>
    <cellStyle name="常规 4 6" xfId="577" xr:uid="{00000000-0005-0000-0000-000040020000}"/>
    <cellStyle name="常规 4 7" xfId="578" xr:uid="{00000000-0005-0000-0000-000041020000}"/>
    <cellStyle name="常规 4 8" xfId="579" xr:uid="{00000000-0005-0000-0000-000042020000}"/>
    <cellStyle name="常规 4 9" xfId="580" xr:uid="{00000000-0005-0000-0000-000043020000}"/>
    <cellStyle name="常规 40" xfId="962" xr:uid="{00000000-0005-0000-0000-000044020000}"/>
    <cellStyle name="常规 5" xfId="581" xr:uid="{00000000-0005-0000-0000-000045020000}"/>
    <cellStyle name="常规 5 2" xfId="2" xr:uid="{00000000-0005-0000-0000-000046020000}"/>
    <cellStyle name="常规 5 2 2" xfId="582" xr:uid="{00000000-0005-0000-0000-000047020000}"/>
    <cellStyle name="常规 6" xfId="583" xr:uid="{00000000-0005-0000-0000-000048020000}"/>
    <cellStyle name="常规 6 10" xfId="584" xr:uid="{00000000-0005-0000-0000-000049020000}"/>
    <cellStyle name="常规 6 11" xfId="585" xr:uid="{00000000-0005-0000-0000-00004A020000}"/>
    <cellStyle name="常规 6 12" xfId="586" xr:uid="{00000000-0005-0000-0000-00004B020000}"/>
    <cellStyle name="常规 6 13" xfId="587" xr:uid="{00000000-0005-0000-0000-00004C020000}"/>
    <cellStyle name="常规 6 14" xfId="588" xr:uid="{00000000-0005-0000-0000-00004D020000}"/>
    <cellStyle name="常规 6 15" xfId="589" xr:uid="{00000000-0005-0000-0000-00004E020000}"/>
    <cellStyle name="常规 6 16" xfId="590" xr:uid="{00000000-0005-0000-0000-00004F020000}"/>
    <cellStyle name="常规 6 17" xfId="591" xr:uid="{00000000-0005-0000-0000-000050020000}"/>
    <cellStyle name="常规 6 18" xfId="592" xr:uid="{00000000-0005-0000-0000-000051020000}"/>
    <cellStyle name="常规 6 19" xfId="593" xr:uid="{00000000-0005-0000-0000-000052020000}"/>
    <cellStyle name="常规 6 2" xfId="594" xr:uid="{00000000-0005-0000-0000-000053020000}"/>
    <cellStyle name="常规 6 2 10" xfId="595" xr:uid="{00000000-0005-0000-0000-000054020000}"/>
    <cellStyle name="常规 6 2 11" xfId="596" xr:uid="{00000000-0005-0000-0000-000055020000}"/>
    <cellStyle name="常规 6 2 12" xfId="597" xr:uid="{00000000-0005-0000-0000-000056020000}"/>
    <cellStyle name="常规 6 2 2" xfId="598" xr:uid="{00000000-0005-0000-0000-000057020000}"/>
    <cellStyle name="常规 6 2 3" xfId="599" xr:uid="{00000000-0005-0000-0000-000058020000}"/>
    <cellStyle name="常规 6 2 4" xfId="600" xr:uid="{00000000-0005-0000-0000-000059020000}"/>
    <cellStyle name="常规 6 2 5" xfId="601" xr:uid="{00000000-0005-0000-0000-00005A020000}"/>
    <cellStyle name="常规 6 2 6" xfId="602" xr:uid="{00000000-0005-0000-0000-00005B020000}"/>
    <cellStyle name="常规 6 2 7" xfId="603" xr:uid="{00000000-0005-0000-0000-00005C020000}"/>
    <cellStyle name="常规 6 2 8" xfId="604" xr:uid="{00000000-0005-0000-0000-00005D020000}"/>
    <cellStyle name="常规 6 2 9" xfId="605" xr:uid="{00000000-0005-0000-0000-00005E020000}"/>
    <cellStyle name="常规 6 20" xfId="606" xr:uid="{00000000-0005-0000-0000-00005F020000}"/>
    <cellStyle name="常规 6 21" xfId="607" xr:uid="{00000000-0005-0000-0000-000060020000}"/>
    <cellStyle name="常规 6 22" xfId="608" xr:uid="{00000000-0005-0000-0000-000061020000}"/>
    <cellStyle name="常规 6 23" xfId="609" xr:uid="{00000000-0005-0000-0000-000062020000}"/>
    <cellStyle name="常规 6 24" xfId="610" xr:uid="{00000000-0005-0000-0000-000063020000}"/>
    <cellStyle name="常规 6 3" xfId="611" xr:uid="{00000000-0005-0000-0000-000064020000}"/>
    <cellStyle name="常规 6 4" xfId="612" xr:uid="{00000000-0005-0000-0000-000065020000}"/>
    <cellStyle name="常规 6 5" xfId="613" xr:uid="{00000000-0005-0000-0000-000066020000}"/>
    <cellStyle name="常规 6 6" xfId="614" xr:uid="{00000000-0005-0000-0000-000067020000}"/>
    <cellStyle name="常规 6 7" xfId="615" xr:uid="{00000000-0005-0000-0000-000068020000}"/>
    <cellStyle name="常规 6 8" xfId="616" xr:uid="{00000000-0005-0000-0000-000069020000}"/>
    <cellStyle name="常规 6 9" xfId="617" xr:uid="{00000000-0005-0000-0000-00006A020000}"/>
    <cellStyle name="常规 7" xfId="618" xr:uid="{00000000-0005-0000-0000-00006B020000}"/>
    <cellStyle name="常规 7 10" xfId="619" xr:uid="{00000000-0005-0000-0000-00006C020000}"/>
    <cellStyle name="常规 7 11" xfId="620" xr:uid="{00000000-0005-0000-0000-00006D020000}"/>
    <cellStyle name="常规 7 12" xfId="621" xr:uid="{00000000-0005-0000-0000-00006E020000}"/>
    <cellStyle name="常规 7 13" xfId="622" xr:uid="{00000000-0005-0000-0000-00006F020000}"/>
    <cellStyle name="常规 7 14" xfId="623" xr:uid="{00000000-0005-0000-0000-000070020000}"/>
    <cellStyle name="常规 7 15" xfId="624" xr:uid="{00000000-0005-0000-0000-000071020000}"/>
    <cellStyle name="常规 7 16" xfId="625" xr:uid="{00000000-0005-0000-0000-000072020000}"/>
    <cellStyle name="常规 7 17" xfId="626" xr:uid="{00000000-0005-0000-0000-000073020000}"/>
    <cellStyle name="常规 7 18" xfId="627" xr:uid="{00000000-0005-0000-0000-000074020000}"/>
    <cellStyle name="常规 7 19" xfId="628" xr:uid="{00000000-0005-0000-0000-000075020000}"/>
    <cellStyle name="常规 7 2" xfId="629" xr:uid="{00000000-0005-0000-0000-000076020000}"/>
    <cellStyle name="常规 7 2 10" xfId="630" xr:uid="{00000000-0005-0000-0000-000077020000}"/>
    <cellStyle name="常规 7 2 11" xfId="631" xr:uid="{00000000-0005-0000-0000-000078020000}"/>
    <cellStyle name="常规 7 2 12" xfId="632" xr:uid="{00000000-0005-0000-0000-000079020000}"/>
    <cellStyle name="常规 7 2 2" xfId="633" xr:uid="{00000000-0005-0000-0000-00007A020000}"/>
    <cellStyle name="常规 7 2 3" xfId="634" xr:uid="{00000000-0005-0000-0000-00007B020000}"/>
    <cellStyle name="常规 7 2 4" xfId="635" xr:uid="{00000000-0005-0000-0000-00007C020000}"/>
    <cellStyle name="常规 7 2 5" xfId="636" xr:uid="{00000000-0005-0000-0000-00007D020000}"/>
    <cellStyle name="常规 7 2 6" xfId="637" xr:uid="{00000000-0005-0000-0000-00007E020000}"/>
    <cellStyle name="常规 7 2 7" xfId="638" xr:uid="{00000000-0005-0000-0000-00007F020000}"/>
    <cellStyle name="常规 7 2 8" xfId="639" xr:uid="{00000000-0005-0000-0000-000080020000}"/>
    <cellStyle name="常规 7 2 9" xfId="640" xr:uid="{00000000-0005-0000-0000-000081020000}"/>
    <cellStyle name="常规 7 20" xfId="641" xr:uid="{00000000-0005-0000-0000-000082020000}"/>
    <cellStyle name="常规 7 21" xfId="642" xr:uid="{00000000-0005-0000-0000-000083020000}"/>
    <cellStyle name="常规 7 22" xfId="643" xr:uid="{00000000-0005-0000-0000-000084020000}"/>
    <cellStyle name="常规 7 23" xfId="644" xr:uid="{00000000-0005-0000-0000-000085020000}"/>
    <cellStyle name="常规 7 24" xfId="645" xr:uid="{00000000-0005-0000-0000-000086020000}"/>
    <cellStyle name="常规 7 3" xfId="646" xr:uid="{00000000-0005-0000-0000-000087020000}"/>
    <cellStyle name="常规 7 4" xfId="647" xr:uid="{00000000-0005-0000-0000-000088020000}"/>
    <cellStyle name="常规 7 5" xfId="648" xr:uid="{00000000-0005-0000-0000-000089020000}"/>
    <cellStyle name="常规 7 6" xfId="649" xr:uid="{00000000-0005-0000-0000-00008A020000}"/>
    <cellStyle name="常规 7 7" xfId="650" xr:uid="{00000000-0005-0000-0000-00008B020000}"/>
    <cellStyle name="常规 7 8" xfId="651" xr:uid="{00000000-0005-0000-0000-00008C020000}"/>
    <cellStyle name="常规 7 9" xfId="652" xr:uid="{00000000-0005-0000-0000-00008D020000}"/>
    <cellStyle name="常规 8" xfId="653" xr:uid="{00000000-0005-0000-0000-00008E020000}"/>
    <cellStyle name="常规 9" xfId="654" xr:uid="{00000000-0005-0000-0000-00008F020000}"/>
    <cellStyle name="好 10" xfId="655" xr:uid="{00000000-0005-0000-0000-000090020000}"/>
    <cellStyle name="好 11" xfId="656" xr:uid="{00000000-0005-0000-0000-000091020000}"/>
    <cellStyle name="好 2" xfId="657" xr:uid="{00000000-0005-0000-0000-000092020000}"/>
    <cellStyle name="好 2 2" xfId="658" xr:uid="{00000000-0005-0000-0000-000093020000}"/>
    <cellStyle name="好 2 3" xfId="659" xr:uid="{00000000-0005-0000-0000-000094020000}"/>
    <cellStyle name="好 2 4" xfId="660" xr:uid="{00000000-0005-0000-0000-000095020000}"/>
    <cellStyle name="好 2 5" xfId="661" xr:uid="{00000000-0005-0000-0000-000096020000}"/>
    <cellStyle name="好 3" xfId="662" xr:uid="{00000000-0005-0000-0000-000097020000}"/>
    <cellStyle name="好 4" xfId="663" xr:uid="{00000000-0005-0000-0000-000098020000}"/>
    <cellStyle name="好 5" xfId="664" xr:uid="{00000000-0005-0000-0000-000099020000}"/>
    <cellStyle name="好 6" xfId="665" xr:uid="{00000000-0005-0000-0000-00009A020000}"/>
    <cellStyle name="好 7" xfId="666" xr:uid="{00000000-0005-0000-0000-00009B020000}"/>
    <cellStyle name="好 8" xfId="667" xr:uid="{00000000-0005-0000-0000-00009C020000}"/>
    <cellStyle name="好 9" xfId="668" xr:uid="{00000000-0005-0000-0000-00009D020000}"/>
    <cellStyle name="好_KING" xfId="965" xr:uid="{00000000-0005-0000-0000-00009E020000}"/>
    <cellStyle name="汇总 10" xfId="669" xr:uid="{00000000-0005-0000-0000-00009F020000}"/>
    <cellStyle name="汇总 10 2" xfId="670" xr:uid="{00000000-0005-0000-0000-0000A0020000}"/>
    <cellStyle name="汇总 11" xfId="671" xr:uid="{00000000-0005-0000-0000-0000A1020000}"/>
    <cellStyle name="汇总 11 2" xfId="672" xr:uid="{00000000-0005-0000-0000-0000A2020000}"/>
    <cellStyle name="汇总 2" xfId="673" xr:uid="{00000000-0005-0000-0000-0000A3020000}"/>
    <cellStyle name="汇总 2 2" xfId="674" xr:uid="{00000000-0005-0000-0000-0000A4020000}"/>
    <cellStyle name="汇总 2 2 2" xfId="675" xr:uid="{00000000-0005-0000-0000-0000A5020000}"/>
    <cellStyle name="汇总 2 3" xfId="676" xr:uid="{00000000-0005-0000-0000-0000A6020000}"/>
    <cellStyle name="汇总 2 3 2" xfId="677" xr:uid="{00000000-0005-0000-0000-0000A7020000}"/>
    <cellStyle name="汇总 2 4" xfId="678" xr:uid="{00000000-0005-0000-0000-0000A8020000}"/>
    <cellStyle name="汇总 2 4 2" xfId="679" xr:uid="{00000000-0005-0000-0000-0000A9020000}"/>
    <cellStyle name="汇总 2 5" xfId="680" xr:uid="{00000000-0005-0000-0000-0000AA020000}"/>
    <cellStyle name="汇总 2 6" xfId="681" xr:uid="{00000000-0005-0000-0000-0000AB020000}"/>
    <cellStyle name="汇总 3" xfId="682" xr:uid="{00000000-0005-0000-0000-0000AC020000}"/>
    <cellStyle name="汇总 3 2" xfId="683" xr:uid="{00000000-0005-0000-0000-0000AD020000}"/>
    <cellStyle name="汇总 4" xfId="684" xr:uid="{00000000-0005-0000-0000-0000AE020000}"/>
    <cellStyle name="汇总 4 2" xfId="685" xr:uid="{00000000-0005-0000-0000-0000AF020000}"/>
    <cellStyle name="汇总 5" xfId="686" xr:uid="{00000000-0005-0000-0000-0000B0020000}"/>
    <cellStyle name="汇总 5 2" xfId="687" xr:uid="{00000000-0005-0000-0000-0000B1020000}"/>
    <cellStyle name="汇总 6" xfId="688" xr:uid="{00000000-0005-0000-0000-0000B2020000}"/>
    <cellStyle name="汇总 6 2" xfId="689" xr:uid="{00000000-0005-0000-0000-0000B3020000}"/>
    <cellStyle name="汇总 7" xfId="690" xr:uid="{00000000-0005-0000-0000-0000B4020000}"/>
    <cellStyle name="汇总 7 2" xfId="691" xr:uid="{00000000-0005-0000-0000-0000B5020000}"/>
    <cellStyle name="汇总 8" xfId="692" xr:uid="{00000000-0005-0000-0000-0000B6020000}"/>
    <cellStyle name="汇总 8 2" xfId="693" xr:uid="{00000000-0005-0000-0000-0000B7020000}"/>
    <cellStyle name="汇总 9" xfId="694" xr:uid="{00000000-0005-0000-0000-0000B8020000}"/>
    <cellStyle name="汇总 9 2" xfId="695" xr:uid="{00000000-0005-0000-0000-0000B9020000}"/>
    <cellStyle name="货币" xfId="971" builtinId="4"/>
    <cellStyle name="计算 10" xfId="696" xr:uid="{00000000-0005-0000-0000-0000BA020000}"/>
    <cellStyle name="计算 10 2" xfId="697" xr:uid="{00000000-0005-0000-0000-0000BB020000}"/>
    <cellStyle name="计算 11" xfId="698" xr:uid="{00000000-0005-0000-0000-0000BC020000}"/>
    <cellStyle name="计算 11 2" xfId="699" xr:uid="{00000000-0005-0000-0000-0000BD020000}"/>
    <cellStyle name="计算 2" xfId="700" xr:uid="{00000000-0005-0000-0000-0000BE020000}"/>
    <cellStyle name="计算 2 2" xfId="701" xr:uid="{00000000-0005-0000-0000-0000BF020000}"/>
    <cellStyle name="计算 2 2 2" xfId="702" xr:uid="{00000000-0005-0000-0000-0000C0020000}"/>
    <cellStyle name="计算 2 3" xfId="703" xr:uid="{00000000-0005-0000-0000-0000C1020000}"/>
    <cellStyle name="计算 2 3 2" xfId="704" xr:uid="{00000000-0005-0000-0000-0000C2020000}"/>
    <cellStyle name="计算 2 4" xfId="705" xr:uid="{00000000-0005-0000-0000-0000C3020000}"/>
    <cellStyle name="计算 2 4 2" xfId="706" xr:uid="{00000000-0005-0000-0000-0000C4020000}"/>
    <cellStyle name="计算 2 5" xfId="707" xr:uid="{00000000-0005-0000-0000-0000C5020000}"/>
    <cellStyle name="计算 2 6" xfId="708" xr:uid="{00000000-0005-0000-0000-0000C6020000}"/>
    <cellStyle name="计算 3" xfId="709" xr:uid="{00000000-0005-0000-0000-0000C7020000}"/>
    <cellStyle name="计算 3 2" xfId="710" xr:uid="{00000000-0005-0000-0000-0000C8020000}"/>
    <cellStyle name="计算 4" xfId="711" xr:uid="{00000000-0005-0000-0000-0000C9020000}"/>
    <cellStyle name="计算 4 2" xfId="712" xr:uid="{00000000-0005-0000-0000-0000CA020000}"/>
    <cellStyle name="计算 5" xfId="713" xr:uid="{00000000-0005-0000-0000-0000CB020000}"/>
    <cellStyle name="计算 5 2" xfId="714" xr:uid="{00000000-0005-0000-0000-0000CC020000}"/>
    <cellStyle name="计算 6" xfId="715" xr:uid="{00000000-0005-0000-0000-0000CD020000}"/>
    <cellStyle name="计算 6 2" xfId="716" xr:uid="{00000000-0005-0000-0000-0000CE020000}"/>
    <cellStyle name="计算 7" xfId="717" xr:uid="{00000000-0005-0000-0000-0000CF020000}"/>
    <cellStyle name="计算 7 2" xfId="718" xr:uid="{00000000-0005-0000-0000-0000D0020000}"/>
    <cellStyle name="计算 8" xfId="719" xr:uid="{00000000-0005-0000-0000-0000D1020000}"/>
    <cellStyle name="计算 8 2" xfId="720" xr:uid="{00000000-0005-0000-0000-0000D2020000}"/>
    <cellStyle name="计算 9" xfId="721" xr:uid="{00000000-0005-0000-0000-0000D3020000}"/>
    <cellStyle name="计算 9 2" xfId="722" xr:uid="{00000000-0005-0000-0000-0000D4020000}"/>
    <cellStyle name="检查单元格 10" xfId="723" xr:uid="{00000000-0005-0000-0000-0000D5020000}"/>
    <cellStyle name="检查单元格 11" xfId="724" xr:uid="{00000000-0005-0000-0000-0000D6020000}"/>
    <cellStyle name="检查单元格 2" xfId="725" xr:uid="{00000000-0005-0000-0000-0000D7020000}"/>
    <cellStyle name="检查单元格 2 2" xfId="726" xr:uid="{00000000-0005-0000-0000-0000D8020000}"/>
    <cellStyle name="检查单元格 2 3" xfId="727" xr:uid="{00000000-0005-0000-0000-0000D9020000}"/>
    <cellStyle name="检查单元格 2 4" xfId="728" xr:uid="{00000000-0005-0000-0000-0000DA020000}"/>
    <cellStyle name="检查单元格 2 5" xfId="729" xr:uid="{00000000-0005-0000-0000-0000DB020000}"/>
    <cellStyle name="检查单元格 3" xfId="730" xr:uid="{00000000-0005-0000-0000-0000DC020000}"/>
    <cellStyle name="检查单元格 4" xfId="731" xr:uid="{00000000-0005-0000-0000-0000DD020000}"/>
    <cellStyle name="检查单元格 5" xfId="732" xr:uid="{00000000-0005-0000-0000-0000DE020000}"/>
    <cellStyle name="检查单元格 6" xfId="733" xr:uid="{00000000-0005-0000-0000-0000DF020000}"/>
    <cellStyle name="检查单元格 7" xfId="734" xr:uid="{00000000-0005-0000-0000-0000E0020000}"/>
    <cellStyle name="检查单元格 8" xfId="735" xr:uid="{00000000-0005-0000-0000-0000E1020000}"/>
    <cellStyle name="检查单元格 9" xfId="736" xr:uid="{00000000-0005-0000-0000-0000E2020000}"/>
    <cellStyle name="解释性文本 10" xfId="737" xr:uid="{00000000-0005-0000-0000-0000E3020000}"/>
    <cellStyle name="解释性文本 11" xfId="738" xr:uid="{00000000-0005-0000-0000-0000E4020000}"/>
    <cellStyle name="解释性文本 2" xfId="739" xr:uid="{00000000-0005-0000-0000-0000E5020000}"/>
    <cellStyle name="解释性文本 2 2" xfId="740" xr:uid="{00000000-0005-0000-0000-0000E6020000}"/>
    <cellStyle name="解释性文本 2 3" xfId="741" xr:uid="{00000000-0005-0000-0000-0000E7020000}"/>
    <cellStyle name="解释性文本 2 4" xfId="742" xr:uid="{00000000-0005-0000-0000-0000E8020000}"/>
    <cellStyle name="解释性文本 2 5" xfId="743" xr:uid="{00000000-0005-0000-0000-0000E9020000}"/>
    <cellStyle name="解释性文本 3" xfId="744" xr:uid="{00000000-0005-0000-0000-0000EA020000}"/>
    <cellStyle name="解释性文本 4" xfId="745" xr:uid="{00000000-0005-0000-0000-0000EB020000}"/>
    <cellStyle name="解释性文本 5" xfId="746" xr:uid="{00000000-0005-0000-0000-0000EC020000}"/>
    <cellStyle name="解释性文本 6" xfId="747" xr:uid="{00000000-0005-0000-0000-0000ED020000}"/>
    <cellStyle name="解释性文本 7" xfId="748" xr:uid="{00000000-0005-0000-0000-0000EE020000}"/>
    <cellStyle name="解释性文本 8" xfId="749" xr:uid="{00000000-0005-0000-0000-0000EF020000}"/>
    <cellStyle name="解释性文本 9" xfId="750" xr:uid="{00000000-0005-0000-0000-0000F0020000}"/>
    <cellStyle name="警告文本 10" xfId="751" xr:uid="{00000000-0005-0000-0000-0000F1020000}"/>
    <cellStyle name="警告文本 11" xfId="752" xr:uid="{00000000-0005-0000-0000-0000F2020000}"/>
    <cellStyle name="警告文本 2" xfId="753" xr:uid="{00000000-0005-0000-0000-0000F3020000}"/>
    <cellStyle name="警告文本 2 2" xfId="754" xr:uid="{00000000-0005-0000-0000-0000F4020000}"/>
    <cellStyle name="警告文本 2 3" xfId="755" xr:uid="{00000000-0005-0000-0000-0000F5020000}"/>
    <cellStyle name="警告文本 2 4" xfId="756" xr:uid="{00000000-0005-0000-0000-0000F6020000}"/>
    <cellStyle name="警告文本 2 5" xfId="757" xr:uid="{00000000-0005-0000-0000-0000F7020000}"/>
    <cellStyle name="警告文本 3" xfId="758" xr:uid="{00000000-0005-0000-0000-0000F8020000}"/>
    <cellStyle name="警告文本 4" xfId="759" xr:uid="{00000000-0005-0000-0000-0000F9020000}"/>
    <cellStyle name="警告文本 5" xfId="760" xr:uid="{00000000-0005-0000-0000-0000FA020000}"/>
    <cellStyle name="警告文本 6" xfId="761" xr:uid="{00000000-0005-0000-0000-0000FB020000}"/>
    <cellStyle name="警告文本 7" xfId="762" xr:uid="{00000000-0005-0000-0000-0000FC020000}"/>
    <cellStyle name="警告文本 8" xfId="763" xr:uid="{00000000-0005-0000-0000-0000FD020000}"/>
    <cellStyle name="警告文本 9" xfId="764" xr:uid="{00000000-0005-0000-0000-0000FE020000}"/>
    <cellStyle name="链接单元格 10" xfId="765" xr:uid="{00000000-0005-0000-0000-0000FF020000}"/>
    <cellStyle name="链接单元格 11" xfId="766" xr:uid="{00000000-0005-0000-0000-000000030000}"/>
    <cellStyle name="链接单元格 2" xfId="767" xr:uid="{00000000-0005-0000-0000-000001030000}"/>
    <cellStyle name="链接单元格 2 2" xfId="768" xr:uid="{00000000-0005-0000-0000-000002030000}"/>
    <cellStyle name="链接单元格 2 3" xfId="769" xr:uid="{00000000-0005-0000-0000-000003030000}"/>
    <cellStyle name="链接单元格 2 4" xfId="770" xr:uid="{00000000-0005-0000-0000-000004030000}"/>
    <cellStyle name="链接单元格 2 5" xfId="771" xr:uid="{00000000-0005-0000-0000-000005030000}"/>
    <cellStyle name="链接单元格 3" xfId="772" xr:uid="{00000000-0005-0000-0000-000006030000}"/>
    <cellStyle name="链接单元格 4" xfId="773" xr:uid="{00000000-0005-0000-0000-000007030000}"/>
    <cellStyle name="链接单元格 5" xfId="774" xr:uid="{00000000-0005-0000-0000-000008030000}"/>
    <cellStyle name="链接单元格 6" xfId="775" xr:uid="{00000000-0005-0000-0000-000009030000}"/>
    <cellStyle name="链接单元格 7" xfId="776" xr:uid="{00000000-0005-0000-0000-00000A030000}"/>
    <cellStyle name="链接单元格 8" xfId="777" xr:uid="{00000000-0005-0000-0000-00000B030000}"/>
    <cellStyle name="链接单元格 9" xfId="778" xr:uid="{00000000-0005-0000-0000-00000C030000}"/>
    <cellStyle name="千位分隔 2" xfId="15" xr:uid="{00000000-0005-0000-0000-00000D030000}"/>
    <cellStyle name="千位分隔 2 2" xfId="779" xr:uid="{00000000-0005-0000-0000-00000E030000}"/>
    <cellStyle name="千位分隔 3" xfId="780" xr:uid="{00000000-0005-0000-0000-00000F030000}"/>
    <cellStyle name="强调文字颜色 1 10" xfId="781" xr:uid="{00000000-0005-0000-0000-000010030000}"/>
    <cellStyle name="强调文字颜色 1 11" xfId="782" xr:uid="{00000000-0005-0000-0000-000011030000}"/>
    <cellStyle name="强调文字颜色 1 2" xfId="783" xr:uid="{00000000-0005-0000-0000-000012030000}"/>
    <cellStyle name="强调文字颜色 1 2 2" xfId="784" xr:uid="{00000000-0005-0000-0000-000013030000}"/>
    <cellStyle name="强调文字颜色 1 2 3" xfId="785" xr:uid="{00000000-0005-0000-0000-000014030000}"/>
    <cellStyle name="强调文字颜色 1 2 4" xfId="786" xr:uid="{00000000-0005-0000-0000-000015030000}"/>
    <cellStyle name="强调文字颜色 1 2 5" xfId="787" xr:uid="{00000000-0005-0000-0000-000016030000}"/>
    <cellStyle name="强调文字颜色 1 3" xfId="788" xr:uid="{00000000-0005-0000-0000-000017030000}"/>
    <cellStyle name="强调文字颜色 1 4" xfId="789" xr:uid="{00000000-0005-0000-0000-000018030000}"/>
    <cellStyle name="强调文字颜色 1 5" xfId="790" xr:uid="{00000000-0005-0000-0000-000019030000}"/>
    <cellStyle name="强调文字颜色 1 6" xfId="791" xr:uid="{00000000-0005-0000-0000-00001A030000}"/>
    <cellStyle name="强调文字颜色 1 7" xfId="792" xr:uid="{00000000-0005-0000-0000-00001B030000}"/>
    <cellStyle name="强调文字颜色 1 8" xfId="793" xr:uid="{00000000-0005-0000-0000-00001C030000}"/>
    <cellStyle name="强调文字颜色 1 9" xfId="794" xr:uid="{00000000-0005-0000-0000-00001D030000}"/>
    <cellStyle name="强调文字颜色 2 10" xfId="795" xr:uid="{00000000-0005-0000-0000-00001E030000}"/>
    <cellStyle name="强调文字颜色 2 11" xfId="796" xr:uid="{00000000-0005-0000-0000-00001F030000}"/>
    <cellStyle name="强调文字颜色 2 2" xfId="797" xr:uid="{00000000-0005-0000-0000-000020030000}"/>
    <cellStyle name="强调文字颜色 2 2 2" xfId="798" xr:uid="{00000000-0005-0000-0000-000021030000}"/>
    <cellStyle name="强调文字颜色 2 2 3" xfId="799" xr:uid="{00000000-0005-0000-0000-000022030000}"/>
    <cellStyle name="强调文字颜色 2 2 4" xfId="800" xr:uid="{00000000-0005-0000-0000-000023030000}"/>
    <cellStyle name="强调文字颜色 2 2 5" xfId="801" xr:uid="{00000000-0005-0000-0000-000024030000}"/>
    <cellStyle name="强调文字颜色 2 3" xfId="802" xr:uid="{00000000-0005-0000-0000-000025030000}"/>
    <cellStyle name="强调文字颜色 2 4" xfId="803" xr:uid="{00000000-0005-0000-0000-000026030000}"/>
    <cellStyle name="强调文字颜色 2 5" xfId="804" xr:uid="{00000000-0005-0000-0000-000027030000}"/>
    <cellStyle name="强调文字颜色 2 6" xfId="805" xr:uid="{00000000-0005-0000-0000-000028030000}"/>
    <cellStyle name="强调文字颜色 2 7" xfId="806" xr:uid="{00000000-0005-0000-0000-000029030000}"/>
    <cellStyle name="强调文字颜色 2 8" xfId="807" xr:uid="{00000000-0005-0000-0000-00002A030000}"/>
    <cellStyle name="强调文字颜色 2 9" xfId="808" xr:uid="{00000000-0005-0000-0000-00002B030000}"/>
    <cellStyle name="强调文字颜色 3 10" xfId="809" xr:uid="{00000000-0005-0000-0000-00002C030000}"/>
    <cellStyle name="强调文字颜色 3 11" xfId="810" xr:uid="{00000000-0005-0000-0000-00002D030000}"/>
    <cellStyle name="强调文字颜色 3 2" xfId="811" xr:uid="{00000000-0005-0000-0000-00002E030000}"/>
    <cellStyle name="强调文字颜色 3 2 2" xfId="812" xr:uid="{00000000-0005-0000-0000-00002F030000}"/>
    <cellStyle name="强调文字颜色 3 2 3" xfId="813" xr:uid="{00000000-0005-0000-0000-000030030000}"/>
    <cellStyle name="强调文字颜色 3 2 4" xfId="814" xr:uid="{00000000-0005-0000-0000-000031030000}"/>
    <cellStyle name="强调文字颜色 3 2 5" xfId="815" xr:uid="{00000000-0005-0000-0000-000032030000}"/>
    <cellStyle name="强调文字颜色 3 3" xfId="816" xr:uid="{00000000-0005-0000-0000-000033030000}"/>
    <cellStyle name="强调文字颜色 3 4" xfId="817" xr:uid="{00000000-0005-0000-0000-000034030000}"/>
    <cellStyle name="强调文字颜色 3 5" xfId="818" xr:uid="{00000000-0005-0000-0000-000035030000}"/>
    <cellStyle name="强调文字颜色 3 6" xfId="819" xr:uid="{00000000-0005-0000-0000-000036030000}"/>
    <cellStyle name="强调文字颜色 3 7" xfId="820" xr:uid="{00000000-0005-0000-0000-000037030000}"/>
    <cellStyle name="强调文字颜色 3 8" xfId="821" xr:uid="{00000000-0005-0000-0000-000038030000}"/>
    <cellStyle name="强调文字颜色 3 9" xfId="822" xr:uid="{00000000-0005-0000-0000-000039030000}"/>
    <cellStyle name="强调文字颜色 4 10" xfId="823" xr:uid="{00000000-0005-0000-0000-00003A030000}"/>
    <cellStyle name="强调文字颜色 4 11" xfId="824" xr:uid="{00000000-0005-0000-0000-00003B030000}"/>
    <cellStyle name="强调文字颜色 4 2" xfId="825" xr:uid="{00000000-0005-0000-0000-00003C030000}"/>
    <cellStyle name="强调文字颜色 4 2 2" xfId="826" xr:uid="{00000000-0005-0000-0000-00003D030000}"/>
    <cellStyle name="强调文字颜色 4 2 3" xfId="827" xr:uid="{00000000-0005-0000-0000-00003E030000}"/>
    <cellStyle name="强调文字颜色 4 2 4" xfId="828" xr:uid="{00000000-0005-0000-0000-00003F030000}"/>
    <cellStyle name="强调文字颜色 4 2 5" xfId="829" xr:uid="{00000000-0005-0000-0000-000040030000}"/>
    <cellStyle name="强调文字颜色 4 3" xfId="830" xr:uid="{00000000-0005-0000-0000-000041030000}"/>
    <cellStyle name="强调文字颜色 4 4" xfId="831" xr:uid="{00000000-0005-0000-0000-000042030000}"/>
    <cellStyle name="强调文字颜色 4 5" xfId="832" xr:uid="{00000000-0005-0000-0000-000043030000}"/>
    <cellStyle name="强调文字颜色 4 6" xfId="833" xr:uid="{00000000-0005-0000-0000-000044030000}"/>
    <cellStyle name="强调文字颜色 4 7" xfId="834" xr:uid="{00000000-0005-0000-0000-000045030000}"/>
    <cellStyle name="强调文字颜色 4 8" xfId="835" xr:uid="{00000000-0005-0000-0000-000046030000}"/>
    <cellStyle name="强调文字颜色 4 9" xfId="836" xr:uid="{00000000-0005-0000-0000-000047030000}"/>
    <cellStyle name="强调文字颜色 5 10" xfId="837" xr:uid="{00000000-0005-0000-0000-000048030000}"/>
    <cellStyle name="强调文字颜色 5 11" xfId="838" xr:uid="{00000000-0005-0000-0000-000049030000}"/>
    <cellStyle name="强调文字颜色 5 2" xfId="839" xr:uid="{00000000-0005-0000-0000-00004A030000}"/>
    <cellStyle name="强调文字颜色 5 2 2" xfId="840" xr:uid="{00000000-0005-0000-0000-00004B030000}"/>
    <cellStyle name="强调文字颜色 5 2 3" xfId="841" xr:uid="{00000000-0005-0000-0000-00004C030000}"/>
    <cellStyle name="强调文字颜色 5 2 4" xfId="842" xr:uid="{00000000-0005-0000-0000-00004D030000}"/>
    <cellStyle name="强调文字颜色 5 2 5" xfId="843" xr:uid="{00000000-0005-0000-0000-00004E030000}"/>
    <cellStyle name="强调文字颜色 5 3" xfId="844" xr:uid="{00000000-0005-0000-0000-00004F030000}"/>
    <cellStyle name="强调文字颜色 5 4" xfId="845" xr:uid="{00000000-0005-0000-0000-000050030000}"/>
    <cellStyle name="强调文字颜色 5 5" xfId="846" xr:uid="{00000000-0005-0000-0000-000051030000}"/>
    <cellStyle name="强调文字颜色 5 6" xfId="847" xr:uid="{00000000-0005-0000-0000-000052030000}"/>
    <cellStyle name="强调文字颜色 5 7" xfId="848" xr:uid="{00000000-0005-0000-0000-000053030000}"/>
    <cellStyle name="强调文字颜色 5 8" xfId="849" xr:uid="{00000000-0005-0000-0000-000054030000}"/>
    <cellStyle name="强调文字颜色 5 9" xfId="850" xr:uid="{00000000-0005-0000-0000-000055030000}"/>
    <cellStyle name="强调文字颜色 6 10" xfId="851" xr:uid="{00000000-0005-0000-0000-000056030000}"/>
    <cellStyle name="强调文字颜色 6 11" xfId="852" xr:uid="{00000000-0005-0000-0000-000057030000}"/>
    <cellStyle name="强调文字颜色 6 2" xfId="853" xr:uid="{00000000-0005-0000-0000-000058030000}"/>
    <cellStyle name="强调文字颜色 6 2 2" xfId="854" xr:uid="{00000000-0005-0000-0000-000059030000}"/>
    <cellStyle name="强调文字颜色 6 2 3" xfId="855" xr:uid="{00000000-0005-0000-0000-00005A030000}"/>
    <cellStyle name="强调文字颜色 6 2 4" xfId="856" xr:uid="{00000000-0005-0000-0000-00005B030000}"/>
    <cellStyle name="强调文字颜色 6 2 5" xfId="857" xr:uid="{00000000-0005-0000-0000-00005C030000}"/>
    <cellStyle name="强调文字颜色 6 3" xfId="858" xr:uid="{00000000-0005-0000-0000-00005D030000}"/>
    <cellStyle name="强调文字颜色 6 4" xfId="859" xr:uid="{00000000-0005-0000-0000-00005E030000}"/>
    <cellStyle name="强调文字颜色 6 5" xfId="860" xr:uid="{00000000-0005-0000-0000-00005F030000}"/>
    <cellStyle name="强调文字颜色 6 6" xfId="861" xr:uid="{00000000-0005-0000-0000-000060030000}"/>
    <cellStyle name="强调文字颜色 6 7" xfId="862" xr:uid="{00000000-0005-0000-0000-000061030000}"/>
    <cellStyle name="强调文字颜色 6 8" xfId="863" xr:uid="{00000000-0005-0000-0000-000062030000}"/>
    <cellStyle name="强调文字颜色 6 9" xfId="864" xr:uid="{00000000-0005-0000-0000-000063030000}"/>
    <cellStyle name="适中 10" xfId="865" xr:uid="{00000000-0005-0000-0000-000064030000}"/>
    <cellStyle name="适中 11" xfId="866" xr:uid="{00000000-0005-0000-0000-000065030000}"/>
    <cellStyle name="适中 2" xfId="867" xr:uid="{00000000-0005-0000-0000-000066030000}"/>
    <cellStyle name="适中 2 2" xfId="868" xr:uid="{00000000-0005-0000-0000-000067030000}"/>
    <cellStyle name="适中 2 3" xfId="869" xr:uid="{00000000-0005-0000-0000-000068030000}"/>
    <cellStyle name="适中 2 4" xfId="870" xr:uid="{00000000-0005-0000-0000-000069030000}"/>
    <cellStyle name="适中 2 5" xfId="871" xr:uid="{00000000-0005-0000-0000-00006A030000}"/>
    <cellStyle name="适中 3" xfId="872" xr:uid="{00000000-0005-0000-0000-00006B030000}"/>
    <cellStyle name="适中 4" xfId="873" xr:uid="{00000000-0005-0000-0000-00006C030000}"/>
    <cellStyle name="适中 5" xfId="874" xr:uid="{00000000-0005-0000-0000-00006D030000}"/>
    <cellStyle name="适中 6" xfId="875" xr:uid="{00000000-0005-0000-0000-00006E030000}"/>
    <cellStyle name="适中 7" xfId="876" xr:uid="{00000000-0005-0000-0000-00006F030000}"/>
    <cellStyle name="适中 8" xfId="877" xr:uid="{00000000-0005-0000-0000-000070030000}"/>
    <cellStyle name="适中 9" xfId="878" xr:uid="{00000000-0005-0000-0000-000071030000}"/>
    <cellStyle name="输出 10" xfId="879" xr:uid="{00000000-0005-0000-0000-000072030000}"/>
    <cellStyle name="输出 10 2" xfId="880" xr:uid="{00000000-0005-0000-0000-000073030000}"/>
    <cellStyle name="输出 11" xfId="881" xr:uid="{00000000-0005-0000-0000-000074030000}"/>
    <cellStyle name="输出 11 2" xfId="882" xr:uid="{00000000-0005-0000-0000-000075030000}"/>
    <cellStyle name="输出 2" xfId="883" xr:uid="{00000000-0005-0000-0000-000076030000}"/>
    <cellStyle name="输出 2 2" xfId="884" xr:uid="{00000000-0005-0000-0000-000077030000}"/>
    <cellStyle name="输出 2 2 2" xfId="885" xr:uid="{00000000-0005-0000-0000-000078030000}"/>
    <cellStyle name="输出 2 3" xfId="886" xr:uid="{00000000-0005-0000-0000-000079030000}"/>
    <cellStyle name="输出 2 3 2" xfId="887" xr:uid="{00000000-0005-0000-0000-00007A030000}"/>
    <cellStyle name="输出 2 4" xfId="888" xr:uid="{00000000-0005-0000-0000-00007B030000}"/>
    <cellStyle name="输出 2 4 2" xfId="889" xr:uid="{00000000-0005-0000-0000-00007C030000}"/>
    <cellStyle name="输出 2 5" xfId="890" xr:uid="{00000000-0005-0000-0000-00007D030000}"/>
    <cellStyle name="输出 2 6" xfId="891" xr:uid="{00000000-0005-0000-0000-00007E030000}"/>
    <cellStyle name="输出 3" xfId="892" xr:uid="{00000000-0005-0000-0000-00007F030000}"/>
    <cellStyle name="输出 3 2" xfId="893" xr:uid="{00000000-0005-0000-0000-000080030000}"/>
    <cellStyle name="输出 4" xfId="894" xr:uid="{00000000-0005-0000-0000-000081030000}"/>
    <cellStyle name="输出 4 2" xfId="895" xr:uid="{00000000-0005-0000-0000-000082030000}"/>
    <cellStyle name="输出 5" xfId="896" xr:uid="{00000000-0005-0000-0000-000083030000}"/>
    <cellStyle name="输出 5 2" xfId="897" xr:uid="{00000000-0005-0000-0000-000084030000}"/>
    <cellStyle name="输出 6" xfId="898" xr:uid="{00000000-0005-0000-0000-000085030000}"/>
    <cellStyle name="输出 6 2" xfId="899" xr:uid="{00000000-0005-0000-0000-000086030000}"/>
    <cellStyle name="输出 7" xfId="900" xr:uid="{00000000-0005-0000-0000-000087030000}"/>
    <cellStyle name="输出 7 2" xfId="901" xr:uid="{00000000-0005-0000-0000-000088030000}"/>
    <cellStyle name="输出 8" xfId="902" xr:uid="{00000000-0005-0000-0000-000089030000}"/>
    <cellStyle name="输出 8 2" xfId="903" xr:uid="{00000000-0005-0000-0000-00008A030000}"/>
    <cellStyle name="输出 9" xfId="904" xr:uid="{00000000-0005-0000-0000-00008B030000}"/>
    <cellStyle name="输出 9 2" xfId="905" xr:uid="{00000000-0005-0000-0000-00008C030000}"/>
    <cellStyle name="输入 10" xfId="906" xr:uid="{00000000-0005-0000-0000-00008D030000}"/>
    <cellStyle name="输入 10 2" xfId="907" xr:uid="{00000000-0005-0000-0000-00008E030000}"/>
    <cellStyle name="输入 11" xfId="908" xr:uid="{00000000-0005-0000-0000-00008F030000}"/>
    <cellStyle name="输入 11 2" xfId="909" xr:uid="{00000000-0005-0000-0000-000090030000}"/>
    <cellStyle name="输入 2" xfId="910" xr:uid="{00000000-0005-0000-0000-000091030000}"/>
    <cellStyle name="输入 2 2" xfId="911" xr:uid="{00000000-0005-0000-0000-000092030000}"/>
    <cellStyle name="输入 2 2 2" xfId="912" xr:uid="{00000000-0005-0000-0000-000093030000}"/>
    <cellStyle name="输入 2 3" xfId="913" xr:uid="{00000000-0005-0000-0000-000094030000}"/>
    <cellStyle name="输入 2 3 2" xfId="914" xr:uid="{00000000-0005-0000-0000-000095030000}"/>
    <cellStyle name="输入 2 4" xfId="915" xr:uid="{00000000-0005-0000-0000-000096030000}"/>
    <cellStyle name="输入 2 4 2" xfId="916" xr:uid="{00000000-0005-0000-0000-000097030000}"/>
    <cellStyle name="输入 2 5" xfId="917" xr:uid="{00000000-0005-0000-0000-000098030000}"/>
    <cellStyle name="输入 2 6" xfId="918" xr:uid="{00000000-0005-0000-0000-000099030000}"/>
    <cellStyle name="输入 3" xfId="919" xr:uid="{00000000-0005-0000-0000-00009A030000}"/>
    <cellStyle name="输入 3 2" xfId="920" xr:uid="{00000000-0005-0000-0000-00009B030000}"/>
    <cellStyle name="输入 4" xfId="921" xr:uid="{00000000-0005-0000-0000-00009C030000}"/>
    <cellStyle name="输入 4 2" xfId="922" xr:uid="{00000000-0005-0000-0000-00009D030000}"/>
    <cellStyle name="输入 5" xfId="923" xr:uid="{00000000-0005-0000-0000-00009E030000}"/>
    <cellStyle name="输入 5 2" xfId="924" xr:uid="{00000000-0005-0000-0000-00009F030000}"/>
    <cellStyle name="输入 6" xfId="925" xr:uid="{00000000-0005-0000-0000-0000A0030000}"/>
    <cellStyle name="输入 6 2" xfId="926" xr:uid="{00000000-0005-0000-0000-0000A1030000}"/>
    <cellStyle name="输入 7" xfId="927" xr:uid="{00000000-0005-0000-0000-0000A2030000}"/>
    <cellStyle name="输入 7 2" xfId="928" xr:uid="{00000000-0005-0000-0000-0000A3030000}"/>
    <cellStyle name="输入 8" xfId="929" xr:uid="{00000000-0005-0000-0000-0000A4030000}"/>
    <cellStyle name="输入 8 2" xfId="930" xr:uid="{00000000-0005-0000-0000-0000A5030000}"/>
    <cellStyle name="输入 9" xfId="931" xr:uid="{00000000-0005-0000-0000-0000A6030000}"/>
    <cellStyle name="输入 9 2" xfId="932" xr:uid="{00000000-0005-0000-0000-0000A7030000}"/>
    <cellStyle name="样式 1" xfId="4" xr:uid="{00000000-0005-0000-0000-0000A8030000}"/>
    <cellStyle name="样式 1 10" xfId="5" xr:uid="{00000000-0005-0000-0000-0000A9030000}"/>
    <cellStyle name="样式 1 10 2" xfId="963" xr:uid="{00000000-0005-0000-0000-0000AA030000}"/>
    <cellStyle name="样式 1 10 2 2" xfId="966" xr:uid="{00000000-0005-0000-0000-0000AB030000}"/>
    <cellStyle name="样式 1 10 2 2 2" xfId="968" xr:uid="{00000000-0005-0000-0000-0000AC030000}"/>
    <cellStyle name="样式 1 2" xfId="969" xr:uid="{B609D007-4B97-491A-B757-CB3EC528FB6C}"/>
    <cellStyle name="样式 1 3" xfId="975" xr:uid="{4821399F-32A9-471F-8967-9B30DB205095}"/>
    <cellStyle name="注释 10" xfId="933" xr:uid="{00000000-0005-0000-0000-0000AD030000}"/>
    <cellStyle name="注释 10 2" xfId="934" xr:uid="{00000000-0005-0000-0000-0000AE030000}"/>
    <cellStyle name="注释 11" xfId="935" xr:uid="{00000000-0005-0000-0000-0000AF030000}"/>
    <cellStyle name="注释 11 2" xfId="936" xr:uid="{00000000-0005-0000-0000-0000B0030000}"/>
    <cellStyle name="注释 2" xfId="937" xr:uid="{00000000-0005-0000-0000-0000B1030000}"/>
    <cellStyle name="注释 2 2" xfId="938" xr:uid="{00000000-0005-0000-0000-0000B2030000}"/>
    <cellStyle name="注释 2 2 2" xfId="939" xr:uid="{00000000-0005-0000-0000-0000B3030000}"/>
    <cellStyle name="注释 2 2 2 2" xfId="940" xr:uid="{00000000-0005-0000-0000-0000B4030000}"/>
    <cellStyle name="注释 2 2 3" xfId="941" xr:uid="{00000000-0005-0000-0000-0000B5030000}"/>
    <cellStyle name="注释 2 3" xfId="942" xr:uid="{00000000-0005-0000-0000-0000B6030000}"/>
    <cellStyle name="注释 2 3 2" xfId="943" xr:uid="{00000000-0005-0000-0000-0000B7030000}"/>
    <cellStyle name="注释 2 4" xfId="944" xr:uid="{00000000-0005-0000-0000-0000B8030000}"/>
    <cellStyle name="注释 2 4 2" xfId="945" xr:uid="{00000000-0005-0000-0000-0000B9030000}"/>
    <cellStyle name="注释 2 5" xfId="946" xr:uid="{00000000-0005-0000-0000-0000BA030000}"/>
    <cellStyle name="注释 3" xfId="947" xr:uid="{00000000-0005-0000-0000-0000BB030000}"/>
    <cellStyle name="注释 3 2" xfId="948" xr:uid="{00000000-0005-0000-0000-0000BC030000}"/>
    <cellStyle name="注释 4" xfId="949" xr:uid="{00000000-0005-0000-0000-0000BD030000}"/>
    <cellStyle name="注释 4 2" xfId="950" xr:uid="{00000000-0005-0000-0000-0000BE030000}"/>
    <cellStyle name="注释 5" xfId="951" xr:uid="{00000000-0005-0000-0000-0000BF030000}"/>
    <cellStyle name="注释 5 2" xfId="952" xr:uid="{00000000-0005-0000-0000-0000C0030000}"/>
    <cellStyle name="注释 6" xfId="953" xr:uid="{00000000-0005-0000-0000-0000C1030000}"/>
    <cellStyle name="注释 6 2" xfId="954" xr:uid="{00000000-0005-0000-0000-0000C2030000}"/>
    <cellStyle name="注释 7" xfId="955" xr:uid="{00000000-0005-0000-0000-0000C3030000}"/>
    <cellStyle name="注释 7 2" xfId="956" xr:uid="{00000000-0005-0000-0000-0000C4030000}"/>
    <cellStyle name="注释 8" xfId="957" xr:uid="{00000000-0005-0000-0000-0000C5030000}"/>
    <cellStyle name="注释 8 2" xfId="958" xr:uid="{00000000-0005-0000-0000-0000C6030000}"/>
    <cellStyle name="注释 9" xfId="959" xr:uid="{00000000-0005-0000-0000-0000C7030000}"/>
    <cellStyle name="注释 9 2" xfId="960" xr:uid="{00000000-0005-0000-0000-0000C8030000}"/>
  </cellStyles>
  <dxfs count="5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134.emf"/><Relationship Id="rId1" Type="http://schemas.openxmlformats.org/officeDocument/2006/relationships/image" Target="../media/image2.emf"/><Relationship Id="rId6" Type="http://schemas.openxmlformats.org/officeDocument/2006/relationships/image" Target="../media/image137.png"/><Relationship Id="rId5" Type="http://schemas.openxmlformats.org/officeDocument/2006/relationships/image" Target="../media/image136.emf"/><Relationship Id="rId4" Type="http://schemas.openxmlformats.org/officeDocument/2006/relationships/image" Target="../media/image135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9.png"/><Relationship Id="rId2" Type="http://schemas.openxmlformats.org/officeDocument/2006/relationships/image" Target="../media/image138.png"/><Relationship Id="rId1" Type="http://schemas.openxmlformats.org/officeDocument/2006/relationships/image" Target="../media/image82.jpeg"/><Relationship Id="rId4" Type="http://schemas.openxmlformats.org/officeDocument/2006/relationships/image" Target="../media/image140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8.png"/><Relationship Id="rId13" Type="http://schemas.openxmlformats.org/officeDocument/2006/relationships/image" Target="../media/image152.png"/><Relationship Id="rId18" Type="http://schemas.openxmlformats.org/officeDocument/2006/relationships/image" Target="../media/image157.png"/><Relationship Id="rId3" Type="http://schemas.openxmlformats.org/officeDocument/2006/relationships/image" Target="../media/image143.emf"/><Relationship Id="rId7" Type="http://schemas.openxmlformats.org/officeDocument/2006/relationships/image" Target="../media/image147.emf"/><Relationship Id="rId12" Type="http://schemas.openxmlformats.org/officeDocument/2006/relationships/image" Target="../media/image99.png"/><Relationship Id="rId17" Type="http://schemas.openxmlformats.org/officeDocument/2006/relationships/image" Target="../media/image156.png"/><Relationship Id="rId2" Type="http://schemas.openxmlformats.org/officeDocument/2006/relationships/image" Target="../media/image142.emf"/><Relationship Id="rId16" Type="http://schemas.openxmlformats.org/officeDocument/2006/relationships/image" Target="../media/image155.png"/><Relationship Id="rId1" Type="http://schemas.openxmlformats.org/officeDocument/2006/relationships/image" Target="../media/image141.png"/><Relationship Id="rId6" Type="http://schemas.openxmlformats.org/officeDocument/2006/relationships/image" Target="../media/image146.emf"/><Relationship Id="rId11" Type="http://schemas.openxmlformats.org/officeDocument/2006/relationships/image" Target="../media/image151.emf"/><Relationship Id="rId5" Type="http://schemas.openxmlformats.org/officeDocument/2006/relationships/image" Target="../media/image145.emf"/><Relationship Id="rId15" Type="http://schemas.openxmlformats.org/officeDocument/2006/relationships/image" Target="../media/image154.png"/><Relationship Id="rId10" Type="http://schemas.openxmlformats.org/officeDocument/2006/relationships/image" Target="../media/image150.png"/><Relationship Id="rId19" Type="http://schemas.openxmlformats.org/officeDocument/2006/relationships/image" Target="../media/image158.png"/><Relationship Id="rId4" Type="http://schemas.openxmlformats.org/officeDocument/2006/relationships/image" Target="../media/image144.png"/><Relationship Id="rId9" Type="http://schemas.openxmlformats.org/officeDocument/2006/relationships/image" Target="../media/image149.png"/><Relationship Id="rId14" Type="http://schemas.openxmlformats.org/officeDocument/2006/relationships/image" Target="../media/image153.emf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3.png"/><Relationship Id="rId13" Type="http://schemas.openxmlformats.org/officeDocument/2006/relationships/image" Target="../media/image167.png"/><Relationship Id="rId18" Type="http://schemas.openxmlformats.org/officeDocument/2006/relationships/image" Target="../media/image172.png"/><Relationship Id="rId26" Type="http://schemas.openxmlformats.org/officeDocument/2006/relationships/image" Target="../media/image180.png"/><Relationship Id="rId3" Type="http://schemas.openxmlformats.org/officeDocument/2006/relationships/image" Target="../media/image131.png"/><Relationship Id="rId21" Type="http://schemas.openxmlformats.org/officeDocument/2006/relationships/image" Target="../media/image175.png"/><Relationship Id="rId7" Type="http://schemas.openxmlformats.org/officeDocument/2006/relationships/image" Target="../media/image162.png"/><Relationship Id="rId12" Type="http://schemas.openxmlformats.org/officeDocument/2006/relationships/image" Target="../media/image95.png"/><Relationship Id="rId17" Type="http://schemas.openxmlformats.org/officeDocument/2006/relationships/image" Target="../media/image171.png"/><Relationship Id="rId25" Type="http://schemas.openxmlformats.org/officeDocument/2006/relationships/image" Target="../media/image179.png"/><Relationship Id="rId2" Type="http://schemas.openxmlformats.org/officeDocument/2006/relationships/image" Target="../media/image130.png"/><Relationship Id="rId16" Type="http://schemas.openxmlformats.org/officeDocument/2006/relationships/image" Target="../media/image170.png"/><Relationship Id="rId20" Type="http://schemas.openxmlformats.org/officeDocument/2006/relationships/image" Target="../media/image174.png"/><Relationship Id="rId29" Type="http://schemas.openxmlformats.org/officeDocument/2006/relationships/image" Target="../media/image183.png"/><Relationship Id="rId1" Type="http://schemas.openxmlformats.org/officeDocument/2006/relationships/image" Target="../media/image129.png"/><Relationship Id="rId6" Type="http://schemas.openxmlformats.org/officeDocument/2006/relationships/image" Target="../media/image161.png"/><Relationship Id="rId11" Type="http://schemas.openxmlformats.org/officeDocument/2006/relationships/image" Target="../media/image166.png"/><Relationship Id="rId24" Type="http://schemas.openxmlformats.org/officeDocument/2006/relationships/image" Target="../media/image178.png"/><Relationship Id="rId5" Type="http://schemas.openxmlformats.org/officeDocument/2006/relationships/image" Target="../media/image160.png"/><Relationship Id="rId15" Type="http://schemas.openxmlformats.org/officeDocument/2006/relationships/image" Target="../media/image169.png"/><Relationship Id="rId23" Type="http://schemas.openxmlformats.org/officeDocument/2006/relationships/image" Target="../media/image177.png"/><Relationship Id="rId28" Type="http://schemas.openxmlformats.org/officeDocument/2006/relationships/image" Target="../media/image182.png"/><Relationship Id="rId10" Type="http://schemas.openxmlformats.org/officeDocument/2006/relationships/image" Target="../media/image165.png"/><Relationship Id="rId19" Type="http://schemas.openxmlformats.org/officeDocument/2006/relationships/image" Target="../media/image173.png"/><Relationship Id="rId4" Type="http://schemas.openxmlformats.org/officeDocument/2006/relationships/image" Target="../media/image159.png"/><Relationship Id="rId9" Type="http://schemas.openxmlformats.org/officeDocument/2006/relationships/image" Target="../media/image164.png"/><Relationship Id="rId14" Type="http://schemas.openxmlformats.org/officeDocument/2006/relationships/image" Target="../media/image168.png"/><Relationship Id="rId22" Type="http://schemas.openxmlformats.org/officeDocument/2006/relationships/image" Target="../media/image176.png"/><Relationship Id="rId27" Type="http://schemas.openxmlformats.org/officeDocument/2006/relationships/image" Target="../media/image181.png"/><Relationship Id="rId30" Type="http://schemas.openxmlformats.org/officeDocument/2006/relationships/image" Target="../media/image184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2.png"/><Relationship Id="rId3" Type="http://schemas.openxmlformats.org/officeDocument/2006/relationships/image" Target="../media/image187.emf"/><Relationship Id="rId7" Type="http://schemas.openxmlformats.org/officeDocument/2006/relationships/image" Target="../media/image191.png"/><Relationship Id="rId2" Type="http://schemas.openxmlformats.org/officeDocument/2006/relationships/image" Target="../media/image186.emf"/><Relationship Id="rId1" Type="http://schemas.openxmlformats.org/officeDocument/2006/relationships/image" Target="../media/image185.jpeg"/><Relationship Id="rId6" Type="http://schemas.openxmlformats.org/officeDocument/2006/relationships/image" Target="../media/image190.emf"/><Relationship Id="rId5" Type="http://schemas.openxmlformats.org/officeDocument/2006/relationships/image" Target="../media/image189.emf"/><Relationship Id="rId4" Type="http://schemas.openxmlformats.org/officeDocument/2006/relationships/image" Target="../media/image188.emf"/><Relationship Id="rId9" Type="http://schemas.openxmlformats.org/officeDocument/2006/relationships/image" Target="../media/image193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png"/><Relationship Id="rId21" Type="http://schemas.openxmlformats.org/officeDocument/2006/relationships/image" Target="../media/image22.emf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emf"/><Relationship Id="rId68" Type="http://schemas.openxmlformats.org/officeDocument/2006/relationships/image" Target="../media/image68.png"/><Relationship Id="rId2" Type="http://schemas.openxmlformats.org/officeDocument/2006/relationships/image" Target="../media/image3.emf"/><Relationship Id="rId16" Type="http://schemas.openxmlformats.org/officeDocument/2006/relationships/image" Target="../media/image17.png"/><Relationship Id="rId29" Type="http://schemas.openxmlformats.org/officeDocument/2006/relationships/image" Target="../media/image30.png"/><Relationship Id="rId11" Type="http://schemas.openxmlformats.org/officeDocument/2006/relationships/image" Target="../media/image12.emf"/><Relationship Id="rId24" Type="http://schemas.openxmlformats.org/officeDocument/2006/relationships/image" Target="../media/image25.emf"/><Relationship Id="rId32" Type="http://schemas.openxmlformats.org/officeDocument/2006/relationships/image" Target="../media/image33.emf"/><Relationship Id="rId37" Type="http://schemas.openxmlformats.org/officeDocument/2006/relationships/image" Target="../media/image37.emf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wmf"/><Relationship Id="rId74" Type="http://schemas.openxmlformats.org/officeDocument/2006/relationships/image" Target="../media/image74.png"/><Relationship Id="rId5" Type="http://schemas.openxmlformats.org/officeDocument/2006/relationships/image" Target="../media/image6.emf"/><Relationship Id="rId61" Type="http://schemas.openxmlformats.org/officeDocument/2006/relationships/image" Target="../media/image61.png"/><Relationship Id="rId19" Type="http://schemas.openxmlformats.org/officeDocument/2006/relationships/image" Target="../media/image20.emf"/><Relationship Id="rId14" Type="http://schemas.openxmlformats.org/officeDocument/2006/relationships/image" Target="../media/image15.emf"/><Relationship Id="rId22" Type="http://schemas.openxmlformats.org/officeDocument/2006/relationships/image" Target="../media/image23.emf"/><Relationship Id="rId27" Type="http://schemas.openxmlformats.org/officeDocument/2006/relationships/image" Target="../media/image28.emf"/><Relationship Id="rId30" Type="http://schemas.openxmlformats.org/officeDocument/2006/relationships/image" Target="../media/image31.png"/><Relationship Id="rId35" Type="http://schemas.openxmlformats.org/officeDocument/2006/relationships/image" Target="../media/image35.emf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emf"/><Relationship Id="rId8" Type="http://schemas.openxmlformats.org/officeDocument/2006/relationships/image" Target="../media/image9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3" Type="http://schemas.openxmlformats.org/officeDocument/2006/relationships/image" Target="../media/image4.jpeg"/><Relationship Id="rId12" Type="http://schemas.openxmlformats.org/officeDocument/2006/relationships/image" Target="../media/image13.emf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emf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emf"/><Relationship Id="rId67" Type="http://schemas.openxmlformats.org/officeDocument/2006/relationships/image" Target="../media/image67.png"/><Relationship Id="rId20" Type="http://schemas.openxmlformats.org/officeDocument/2006/relationships/image" Target="../media/image21.emf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70" Type="http://schemas.openxmlformats.org/officeDocument/2006/relationships/image" Target="../media/image70.emf"/><Relationship Id="rId1" Type="http://schemas.openxmlformats.org/officeDocument/2006/relationships/image" Target="../media/image2.emf"/><Relationship Id="rId6" Type="http://schemas.openxmlformats.org/officeDocument/2006/relationships/image" Target="../media/image7.wmf"/><Relationship Id="rId15" Type="http://schemas.openxmlformats.org/officeDocument/2006/relationships/image" Target="../media/image16.emf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6.jpeg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" Type="http://schemas.openxmlformats.org/officeDocument/2006/relationships/image" Target="../media/image11.emf"/><Relationship Id="rId31" Type="http://schemas.openxmlformats.org/officeDocument/2006/relationships/image" Target="../media/image32.emf"/><Relationship Id="rId44" Type="http://schemas.openxmlformats.org/officeDocument/2006/relationships/image" Target="../media/image44.png"/><Relationship Id="rId52" Type="http://schemas.openxmlformats.org/officeDocument/2006/relationships/image" Target="../media/image52.emf"/><Relationship Id="rId60" Type="http://schemas.openxmlformats.org/officeDocument/2006/relationships/image" Target="../media/image60.png"/><Relationship Id="rId65" Type="http://schemas.openxmlformats.org/officeDocument/2006/relationships/image" Target="../media/image65.emf"/><Relationship Id="rId73" Type="http://schemas.openxmlformats.org/officeDocument/2006/relationships/image" Target="../media/image73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39" Type="http://schemas.openxmlformats.org/officeDocument/2006/relationships/image" Target="../media/image39.png"/><Relationship Id="rId34" Type="http://schemas.openxmlformats.org/officeDocument/2006/relationships/image" Target="../media/image1.emf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" Type="http://schemas.openxmlformats.org/officeDocument/2006/relationships/image" Target="../media/image8.emf"/><Relationship Id="rId71" Type="http://schemas.openxmlformats.org/officeDocument/2006/relationships/image" Target="../media/image7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2.jpeg"/><Relationship Id="rId13" Type="http://schemas.openxmlformats.org/officeDocument/2006/relationships/image" Target="../media/image5.emf"/><Relationship Id="rId18" Type="http://schemas.openxmlformats.org/officeDocument/2006/relationships/image" Target="../media/image89.png"/><Relationship Id="rId26" Type="http://schemas.openxmlformats.org/officeDocument/2006/relationships/image" Target="../media/image97.wmf"/><Relationship Id="rId3" Type="http://schemas.openxmlformats.org/officeDocument/2006/relationships/image" Target="../media/image77.png"/><Relationship Id="rId21" Type="http://schemas.openxmlformats.org/officeDocument/2006/relationships/image" Target="../media/image92.png"/><Relationship Id="rId7" Type="http://schemas.openxmlformats.org/officeDocument/2006/relationships/image" Target="../media/image81.emf"/><Relationship Id="rId12" Type="http://schemas.openxmlformats.org/officeDocument/2006/relationships/image" Target="../media/image71.png"/><Relationship Id="rId17" Type="http://schemas.openxmlformats.org/officeDocument/2006/relationships/image" Target="../media/image88.png"/><Relationship Id="rId25" Type="http://schemas.openxmlformats.org/officeDocument/2006/relationships/image" Target="../media/image96.wmf"/><Relationship Id="rId2" Type="http://schemas.openxmlformats.org/officeDocument/2006/relationships/image" Target="../media/image2.emf"/><Relationship Id="rId16" Type="http://schemas.openxmlformats.org/officeDocument/2006/relationships/image" Target="../media/image87.png"/><Relationship Id="rId20" Type="http://schemas.openxmlformats.org/officeDocument/2006/relationships/image" Target="../media/image91.png"/><Relationship Id="rId1" Type="http://schemas.openxmlformats.org/officeDocument/2006/relationships/image" Target="../media/image76.png"/><Relationship Id="rId6" Type="http://schemas.openxmlformats.org/officeDocument/2006/relationships/image" Target="../media/image80.png"/><Relationship Id="rId11" Type="http://schemas.openxmlformats.org/officeDocument/2006/relationships/image" Target="../media/image37.emf"/><Relationship Id="rId24" Type="http://schemas.openxmlformats.org/officeDocument/2006/relationships/image" Target="../media/image95.png"/><Relationship Id="rId5" Type="http://schemas.openxmlformats.org/officeDocument/2006/relationships/image" Target="../media/image79.png"/><Relationship Id="rId15" Type="http://schemas.openxmlformats.org/officeDocument/2006/relationships/image" Target="../media/image86.png"/><Relationship Id="rId23" Type="http://schemas.openxmlformats.org/officeDocument/2006/relationships/image" Target="../media/image94.png"/><Relationship Id="rId28" Type="http://schemas.openxmlformats.org/officeDocument/2006/relationships/image" Target="../media/image99.png"/><Relationship Id="rId10" Type="http://schemas.openxmlformats.org/officeDocument/2006/relationships/image" Target="../media/image84.png"/><Relationship Id="rId19" Type="http://schemas.openxmlformats.org/officeDocument/2006/relationships/image" Target="../media/image90.png"/><Relationship Id="rId4" Type="http://schemas.openxmlformats.org/officeDocument/2006/relationships/image" Target="../media/image78.png"/><Relationship Id="rId9" Type="http://schemas.openxmlformats.org/officeDocument/2006/relationships/image" Target="../media/image83.emf"/><Relationship Id="rId14" Type="http://schemas.openxmlformats.org/officeDocument/2006/relationships/image" Target="../media/image85.jpeg"/><Relationship Id="rId22" Type="http://schemas.openxmlformats.org/officeDocument/2006/relationships/image" Target="../media/image93.png"/><Relationship Id="rId27" Type="http://schemas.openxmlformats.org/officeDocument/2006/relationships/image" Target="../media/image9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0.pn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.emf"/><Relationship Id="rId18" Type="http://schemas.openxmlformats.org/officeDocument/2006/relationships/image" Target="../media/image48.png"/><Relationship Id="rId26" Type="http://schemas.openxmlformats.org/officeDocument/2006/relationships/image" Target="../media/image106.emf"/><Relationship Id="rId39" Type="http://schemas.openxmlformats.org/officeDocument/2006/relationships/image" Target="../media/image119.emf"/><Relationship Id="rId21" Type="http://schemas.openxmlformats.org/officeDocument/2006/relationships/image" Target="../media/image101.emf"/><Relationship Id="rId34" Type="http://schemas.openxmlformats.org/officeDocument/2006/relationships/image" Target="../media/image114.emf"/><Relationship Id="rId42" Type="http://schemas.openxmlformats.org/officeDocument/2006/relationships/image" Target="../media/image63.emf"/><Relationship Id="rId47" Type="http://schemas.openxmlformats.org/officeDocument/2006/relationships/image" Target="../media/image45.png"/><Relationship Id="rId50" Type="http://schemas.openxmlformats.org/officeDocument/2006/relationships/image" Target="../media/image124.emf"/><Relationship Id="rId7" Type="http://schemas.openxmlformats.org/officeDocument/2006/relationships/image" Target="../media/image23.emf"/><Relationship Id="rId2" Type="http://schemas.openxmlformats.org/officeDocument/2006/relationships/image" Target="../media/image16.emf"/><Relationship Id="rId16" Type="http://schemas.openxmlformats.org/officeDocument/2006/relationships/image" Target="../media/image72.emf"/><Relationship Id="rId29" Type="http://schemas.openxmlformats.org/officeDocument/2006/relationships/image" Target="../media/image109.emf"/><Relationship Id="rId11" Type="http://schemas.openxmlformats.org/officeDocument/2006/relationships/image" Target="../media/image59.emf"/><Relationship Id="rId24" Type="http://schemas.openxmlformats.org/officeDocument/2006/relationships/image" Target="../media/image104.emf"/><Relationship Id="rId32" Type="http://schemas.openxmlformats.org/officeDocument/2006/relationships/image" Target="../media/image112.emf"/><Relationship Id="rId37" Type="http://schemas.openxmlformats.org/officeDocument/2006/relationships/image" Target="../media/image117.emf"/><Relationship Id="rId40" Type="http://schemas.openxmlformats.org/officeDocument/2006/relationships/image" Target="../media/image120.emf"/><Relationship Id="rId45" Type="http://schemas.openxmlformats.org/officeDocument/2006/relationships/image" Target="../media/image43.png"/><Relationship Id="rId5" Type="http://schemas.openxmlformats.org/officeDocument/2006/relationships/image" Target="../media/image21.emf"/><Relationship Id="rId15" Type="http://schemas.openxmlformats.org/officeDocument/2006/relationships/image" Target="../media/image71.png"/><Relationship Id="rId23" Type="http://schemas.openxmlformats.org/officeDocument/2006/relationships/image" Target="../media/image103.emf"/><Relationship Id="rId28" Type="http://schemas.openxmlformats.org/officeDocument/2006/relationships/image" Target="../media/image108.emf"/><Relationship Id="rId36" Type="http://schemas.openxmlformats.org/officeDocument/2006/relationships/image" Target="../media/image116.emf"/><Relationship Id="rId49" Type="http://schemas.openxmlformats.org/officeDocument/2006/relationships/image" Target="../media/image123.emf"/><Relationship Id="rId10" Type="http://schemas.openxmlformats.org/officeDocument/2006/relationships/image" Target="../media/image37.emf"/><Relationship Id="rId19" Type="http://schemas.openxmlformats.org/officeDocument/2006/relationships/image" Target="../media/image73.emf"/><Relationship Id="rId31" Type="http://schemas.openxmlformats.org/officeDocument/2006/relationships/image" Target="../media/image111.emf"/><Relationship Id="rId44" Type="http://schemas.openxmlformats.org/officeDocument/2006/relationships/image" Target="../media/image42.png"/><Relationship Id="rId4" Type="http://schemas.openxmlformats.org/officeDocument/2006/relationships/image" Target="../media/image18.png"/><Relationship Id="rId9" Type="http://schemas.openxmlformats.org/officeDocument/2006/relationships/image" Target="../media/image33.emf"/><Relationship Id="rId14" Type="http://schemas.openxmlformats.org/officeDocument/2006/relationships/image" Target="../media/image69.emf"/><Relationship Id="rId22" Type="http://schemas.openxmlformats.org/officeDocument/2006/relationships/image" Target="../media/image102.png"/><Relationship Id="rId27" Type="http://schemas.openxmlformats.org/officeDocument/2006/relationships/image" Target="../media/image107.emf"/><Relationship Id="rId30" Type="http://schemas.openxmlformats.org/officeDocument/2006/relationships/image" Target="../media/image110.emf"/><Relationship Id="rId35" Type="http://schemas.openxmlformats.org/officeDocument/2006/relationships/image" Target="../media/image115.emf"/><Relationship Id="rId43" Type="http://schemas.openxmlformats.org/officeDocument/2006/relationships/image" Target="../media/image41.png"/><Relationship Id="rId48" Type="http://schemas.openxmlformats.org/officeDocument/2006/relationships/image" Target="../media/image122.emf"/><Relationship Id="rId8" Type="http://schemas.openxmlformats.org/officeDocument/2006/relationships/image" Target="../media/image32.emf"/><Relationship Id="rId51" Type="http://schemas.openxmlformats.org/officeDocument/2006/relationships/image" Target="../media/image125.png"/><Relationship Id="rId3" Type="http://schemas.openxmlformats.org/officeDocument/2006/relationships/image" Target="../media/image17.png"/><Relationship Id="rId12" Type="http://schemas.openxmlformats.org/officeDocument/2006/relationships/image" Target="../media/image68.png"/><Relationship Id="rId17" Type="http://schemas.openxmlformats.org/officeDocument/2006/relationships/image" Target="../media/image49.emf"/><Relationship Id="rId25" Type="http://schemas.openxmlformats.org/officeDocument/2006/relationships/image" Target="../media/image105.emf"/><Relationship Id="rId33" Type="http://schemas.openxmlformats.org/officeDocument/2006/relationships/image" Target="../media/image113.emf"/><Relationship Id="rId38" Type="http://schemas.openxmlformats.org/officeDocument/2006/relationships/image" Target="../media/image118.emf"/><Relationship Id="rId46" Type="http://schemas.openxmlformats.org/officeDocument/2006/relationships/image" Target="../media/image44.png"/><Relationship Id="rId20" Type="http://schemas.openxmlformats.org/officeDocument/2006/relationships/image" Target="../media/image83.emf"/><Relationship Id="rId41" Type="http://schemas.openxmlformats.org/officeDocument/2006/relationships/image" Target="../media/image121.png"/><Relationship Id="rId1" Type="http://schemas.openxmlformats.org/officeDocument/2006/relationships/image" Target="../media/image13.emf"/><Relationship Id="rId6" Type="http://schemas.openxmlformats.org/officeDocument/2006/relationships/image" Target="../media/image22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.png"/><Relationship Id="rId13" Type="http://schemas.openxmlformats.org/officeDocument/2006/relationships/image" Target="../media/image132.png"/><Relationship Id="rId3" Type="http://schemas.openxmlformats.org/officeDocument/2006/relationships/image" Target="../media/image128.png"/><Relationship Id="rId7" Type="http://schemas.openxmlformats.org/officeDocument/2006/relationships/image" Target="../media/image41.png"/><Relationship Id="rId12" Type="http://schemas.openxmlformats.org/officeDocument/2006/relationships/image" Target="../media/image2.emf"/><Relationship Id="rId2" Type="http://schemas.openxmlformats.org/officeDocument/2006/relationships/image" Target="../media/image127.jpeg"/><Relationship Id="rId1" Type="http://schemas.openxmlformats.org/officeDocument/2006/relationships/image" Target="../media/image126.jpeg"/><Relationship Id="rId6" Type="http://schemas.openxmlformats.org/officeDocument/2006/relationships/image" Target="../media/image131.png"/><Relationship Id="rId11" Type="http://schemas.openxmlformats.org/officeDocument/2006/relationships/image" Target="../media/image45.png"/><Relationship Id="rId5" Type="http://schemas.openxmlformats.org/officeDocument/2006/relationships/image" Target="../media/image130.png"/><Relationship Id="rId10" Type="http://schemas.openxmlformats.org/officeDocument/2006/relationships/image" Target="../media/image44.png"/><Relationship Id="rId4" Type="http://schemas.openxmlformats.org/officeDocument/2006/relationships/image" Target="../media/image129.png"/><Relationship Id="rId9" Type="http://schemas.openxmlformats.org/officeDocument/2006/relationships/image" Target="../media/image4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3.emf"/><Relationship Id="rId2" Type="http://schemas.openxmlformats.org/officeDocument/2006/relationships/image" Target="../media/image127.jpeg"/><Relationship Id="rId1" Type="http://schemas.openxmlformats.org/officeDocument/2006/relationships/image" Target="../media/image126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7.jpeg"/><Relationship Id="rId1" Type="http://schemas.openxmlformats.org/officeDocument/2006/relationships/image" Target="../media/image1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244928</xdr:colOff>
      <xdr:row>5</xdr:row>
      <xdr:rowOff>136073</xdr:rowOff>
    </xdr:from>
    <xdr:to>
      <xdr:col>2</xdr:col>
      <xdr:colOff>1347106</xdr:colOff>
      <xdr:row>10</xdr:row>
      <xdr:rowOff>311767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" y="2258787"/>
          <a:ext cx="2217964" cy="3523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1</xdr:row>
      <xdr:rowOff>76200</xdr:rowOff>
    </xdr:from>
    <xdr:to>
      <xdr:col>8</xdr:col>
      <xdr:colOff>476250</xdr:colOff>
      <xdr:row>1</xdr:row>
      <xdr:rowOff>295275</xdr:rowOff>
    </xdr:to>
    <xdr:pic>
      <xdr:nvPicPr>
        <xdr:cNvPr id="2" name="图片 225">
          <a:extLst>
            <a:ext uri="{FF2B5EF4-FFF2-40B4-BE49-F238E27FC236}">
              <a16:creationId xmlns:a16="http://schemas.microsoft.com/office/drawing/2014/main" id="{2A22D449-E258-48F5-A01C-8BEBDB4EB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424612" y="1066323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9</xdr:row>
      <xdr:rowOff>57150</xdr:rowOff>
    </xdr:from>
    <xdr:to>
      <xdr:col>8</xdr:col>
      <xdr:colOff>542925</xdr:colOff>
      <xdr:row>9</xdr:row>
      <xdr:rowOff>266700</xdr:rowOff>
    </xdr:to>
    <xdr:pic>
      <xdr:nvPicPr>
        <xdr:cNvPr id="4" name="Picture 14">
          <a:extLst>
            <a:ext uri="{FF2B5EF4-FFF2-40B4-BE49-F238E27FC236}">
              <a16:creationId xmlns:a16="http://schemas.microsoft.com/office/drawing/2014/main" id="{3A5C1A7D-A8A8-4066-AEFD-7E824A662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826" b="-4826"/>
        <a:stretch>
          <a:fillRect/>
        </a:stretch>
      </xdr:blipFill>
      <xdr:spPr>
        <a:xfrm>
          <a:off x="7219950" y="83820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5</xdr:row>
      <xdr:rowOff>47625</xdr:rowOff>
    </xdr:from>
    <xdr:to>
      <xdr:col>8</xdr:col>
      <xdr:colOff>476250</xdr:colOff>
      <xdr:row>5</xdr:row>
      <xdr:rowOff>314325</xdr:rowOff>
    </xdr:to>
    <xdr:pic>
      <xdr:nvPicPr>
        <xdr:cNvPr id="5" name="图片 260">
          <a:extLst>
            <a:ext uri="{FF2B5EF4-FFF2-40B4-BE49-F238E27FC236}">
              <a16:creationId xmlns:a16="http://schemas.microsoft.com/office/drawing/2014/main" id="{2B62B750-BCA9-43F1-910A-B82CC117F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396038" y="11006137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10</xdr:row>
      <xdr:rowOff>85725</xdr:rowOff>
    </xdr:from>
    <xdr:to>
      <xdr:col>8</xdr:col>
      <xdr:colOff>504825</xdr:colOff>
      <xdr:row>10</xdr:row>
      <xdr:rowOff>257175</xdr:rowOff>
    </xdr:to>
    <xdr:pic>
      <xdr:nvPicPr>
        <xdr:cNvPr id="6" name="图片 261">
          <a:extLst>
            <a:ext uri="{FF2B5EF4-FFF2-40B4-BE49-F238E27FC236}">
              <a16:creationId xmlns:a16="http://schemas.microsoft.com/office/drawing/2014/main" id="{80339E8E-04BD-4853-9D8C-308358703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15075" y="11801475"/>
          <a:ext cx="4286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11</xdr:row>
      <xdr:rowOff>47625</xdr:rowOff>
    </xdr:from>
    <xdr:to>
      <xdr:col>8</xdr:col>
      <xdr:colOff>438150</xdr:colOff>
      <xdr:row>11</xdr:row>
      <xdr:rowOff>323850</xdr:rowOff>
    </xdr:to>
    <xdr:pic>
      <xdr:nvPicPr>
        <xdr:cNvPr id="7" name="图片 262">
          <a:extLst>
            <a:ext uri="{FF2B5EF4-FFF2-40B4-BE49-F238E27FC236}">
              <a16:creationId xmlns:a16="http://schemas.microsoft.com/office/drawing/2014/main" id="{C8915301-6BDF-4A11-A16D-6101F04CB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622634">
          <a:off x="6357937" y="12072938"/>
          <a:ext cx="2762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2</xdr:row>
      <xdr:rowOff>76200</xdr:rowOff>
    </xdr:from>
    <xdr:to>
      <xdr:col>8</xdr:col>
      <xdr:colOff>476250</xdr:colOff>
      <xdr:row>2</xdr:row>
      <xdr:rowOff>295275</xdr:rowOff>
    </xdr:to>
    <xdr:pic>
      <xdr:nvPicPr>
        <xdr:cNvPr id="3" name="图片 225">
          <a:extLst>
            <a:ext uri="{FF2B5EF4-FFF2-40B4-BE49-F238E27FC236}">
              <a16:creationId xmlns:a16="http://schemas.microsoft.com/office/drawing/2014/main" id="{01CC3610-4571-474A-B697-4F20EB123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300912" y="7286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3</xdr:row>
      <xdr:rowOff>76200</xdr:rowOff>
    </xdr:from>
    <xdr:to>
      <xdr:col>8</xdr:col>
      <xdr:colOff>476250</xdr:colOff>
      <xdr:row>3</xdr:row>
      <xdr:rowOff>295275</xdr:rowOff>
    </xdr:to>
    <xdr:pic>
      <xdr:nvPicPr>
        <xdr:cNvPr id="8" name="图片 225">
          <a:extLst>
            <a:ext uri="{FF2B5EF4-FFF2-40B4-BE49-F238E27FC236}">
              <a16:creationId xmlns:a16="http://schemas.microsoft.com/office/drawing/2014/main" id="{9CA492A0-F909-4C53-BEE1-FD0ECD52B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300912" y="7286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4</xdr:row>
      <xdr:rowOff>76200</xdr:rowOff>
    </xdr:from>
    <xdr:to>
      <xdr:col>8</xdr:col>
      <xdr:colOff>476250</xdr:colOff>
      <xdr:row>4</xdr:row>
      <xdr:rowOff>295275</xdr:rowOff>
    </xdr:to>
    <xdr:pic>
      <xdr:nvPicPr>
        <xdr:cNvPr id="9" name="图片 225">
          <a:extLst>
            <a:ext uri="{FF2B5EF4-FFF2-40B4-BE49-F238E27FC236}">
              <a16:creationId xmlns:a16="http://schemas.microsoft.com/office/drawing/2014/main" id="{92059013-30CF-4860-B8E0-1081396AF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300912" y="10334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6</xdr:row>
      <xdr:rowOff>47625</xdr:rowOff>
    </xdr:from>
    <xdr:to>
      <xdr:col>8</xdr:col>
      <xdr:colOff>476250</xdr:colOff>
      <xdr:row>6</xdr:row>
      <xdr:rowOff>314325</xdr:rowOff>
    </xdr:to>
    <xdr:pic>
      <xdr:nvPicPr>
        <xdr:cNvPr id="10" name="图片 260">
          <a:extLst>
            <a:ext uri="{FF2B5EF4-FFF2-40B4-BE49-F238E27FC236}">
              <a16:creationId xmlns:a16="http://schemas.microsoft.com/office/drawing/2014/main" id="{7859B127-53E1-47CA-9ED6-FD215ED86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277100" y="1933575"/>
          <a:ext cx="2571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7</xdr:row>
      <xdr:rowOff>47625</xdr:rowOff>
    </xdr:from>
    <xdr:to>
      <xdr:col>8</xdr:col>
      <xdr:colOff>476250</xdr:colOff>
      <xdr:row>7</xdr:row>
      <xdr:rowOff>314325</xdr:rowOff>
    </xdr:to>
    <xdr:pic>
      <xdr:nvPicPr>
        <xdr:cNvPr id="11" name="图片 260">
          <a:extLst>
            <a:ext uri="{FF2B5EF4-FFF2-40B4-BE49-F238E27FC236}">
              <a16:creationId xmlns:a16="http://schemas.microsoft.com/office/drawing/2014/main" id="{FF2EA4C4-015D-4D60-A2C4-D16D61A3D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277100" y="1933575"/>
          <a:ext cx="2571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8</xdr:row>
      <xdr:rowOff>47625</xdr:rowOff>
    </xdr:from>
    <xdr:to>
      <xdr:col>8</xdr:col>
      <xdr:colOff>476250</xdr:colOff>
      <xdr:row>8</xdr:row>
      <xdr:rowOff>314325</xdr:rowOff>
    </xdr:to>
    <xdr:pic>
      <xdr:nvPicPr>
        <xdr:cNvPr id="12" name="图片 260">
          <a:extLst>
            <a:ext uri="{FF2B5EF4-FFF2-40B4-BE49-F238E27FC236}">
              <a16:creationId xmlns:a16="http://schemas.microsoft.com/office/drawing/2014/main" id="{87CA9EE0-CE8E-46DB-B94E-255A7BDF5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277100" y="2238375"/>
          <a:ext cx="2571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228599</xdr:colOff>
      <xdr:row>12</xdr:row>
      <xdr:rowOff>29255</xdr:rowOff>
    </xdr:from>
    <xdr:to>
      <xdr:col>8</xdr:col>
      <xdr:colOff>457200</xdr:colOff>
      <xdr:row>12</xdr:row>
      <xdr:rowOff>303873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730A555A-EE25-5AF8-9334-4597BB98A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91474" y="4105955"/>
          <a:ext cx="228601" cy="274618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12</xdr:row>
      <xdr:rowOff>47625</xdr:rowOff>
    </xdr:from>
    <xdr:to>
      <xdr:col>8</xdr:col>
      <xdr:colOff>438150</xdr:colOff>
      <xdr:row>12</xdr:row>
      <xdr:rowOff>323850</xdr:rowOff>
    </xdr:to>
    <xdr:pic>
      <xdr:nvPicPr>
        <xdr:cNvPr id="13" name="图片 262">
          <a:extLst>
            <a:ext uri="{FF2B5EF4-FFF2-40B4-BE49-F238E27FC236}">
              <a16:creationId xmlns:a16="http://schemas.microsoft.com/office/drawing/2014/main" id="{1A8026A9-73E8-43C1-B71B-AD9698499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622634">
          <a:off x="7891462" y="3767138"/>
          <a:ext cx="257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228599</xdr:colOff>
      <xdr:row>13</xdr:row>
      <xdr:rowOff>29255</xdr:rowOff>
    </xdr:from>
    <xdr:ext cx="228601" cy="274618"/>
    <xdr:pic>
      <xdr:nvPicPr>
        <xdr:cNvPr id="15" name="图片 14">
          <a:extLst>
            <a:ext uri="{FF2B5EF4-FFF2-40B4-BE49-F238E27FC236}">
              <a16:creationId xmlns:a16="http://schemas.microsoft.com/office/drawing/2014/main" id="{7B4E43B2-6CCB-4DD1-ADB1-41EC2B279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91474" y="4105955"/>
          <a:ext cx="228601" cy="274618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1</xdr:row>
      <xdr:rowOff>38100</xdr:rowOff>
    </xdr:from>
    <xdr:to>
      <xdr:col>8</xdr:col>
      <xdr:colOff>552450</xdr:colOff>
      <xdr:row>1</xdr:row>
      <xdr:rowOff>228600</xdr:rowOff>
    </xdr:to>
    <xdr:pic>
      <xdr:nvPicPr>
        <xdr:cNvPr id="2" name="Picture 1102">
          <a:extLst>
            <a:ext uri="{FF2B5EF4-FFF2-40B4-BE49-F238E27FC236}">
              <a16:creationId xmlns:a16="http://schemas.microsoft.com/office/drawing/2014/main" id="{777F2425-6308-4DC7-9470-D53ABA4F4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209550"/>
          <a:ext cx="447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34003</xdr:colOff>
      <xdr:row>3</xdr:row>
      <xdr:rowOff>61247</xdr:rowOff>
    </xdr:from>
    <xdr:ext cx="647267" cy="67572"/>
    <xdr:pic>
      <xdr:nvPicPr>
        <xdr:cNvPr id="3" name="图片 2">
          <a:extLst>
            <a:ext uri="{FF2B5EF4-FFF2-40B4-BE49-F238E27FC236}">
              <a16:creationId xmlns:a16="http://schemas.microsoft.com/office/drawing/2014/main" id="{00EF624E-4266-4DB1-A792-D88898E71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203221">
          <a:off x="5810251" y="285749"/>
          <a:ext cx="67572" cy="647267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4</xdr:row>
      <xdr:rowOff>54650</xdr:rowOff>
    </xdr:from>
    <xdr:ext cx="638175" cy="97711"/>
    <xdr:pic>
      <xdr:nvPicPr>
        <xdr:cNvPr id="4" name="图片 3">
          <a:extLst>
            <a:ext uri="{FF2B5EF4-FFF2-40B4-BE49-F238E27FC236}">
              <a16:creationId xmlns:a16="http://schemas.microsoft.com/office/drawing/2014/main" id="{D57BC89F-AA23-4872-AE0B-21876ABD7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05450" y="740450"/>
          <a:ext cx="638175" cy="97711"/>
        </a:xfrm>
        <a:prstGeom prst="rect">
          <a:avLst/>
        </a:prstGeom>
      </xdr:spPr>
    </xdr:pic>
    <xdr:clientData/>
  </xdr:oneCellAnchor>
  <xdr:oneCellAnchor>
    <xdr:from>
      <xdr:col>8</xdr:col>
      <xdr:colOff>228601</xdr:colOff>
      <xdr:row>2</xdr:row>
      <xdr:rowOff>23732</xdr:rowOff>
    </xdr:from>
    <xdr:ext cx="266699" cy="280562"/>
    <xdr:pic>
      <xdr:nvPicPr>
        <xdr:cNvPr id="5" name="图片 4">
          <a:extLst>
            <a:ext uri="{FF2B5EF4-FFF2-40B4-BE49-F238E27FC236}">
              <a16:creationId xmlns:a16="http://schemas.microsoft.com/office/drawing/2014/main" id="{0B334A9F-2202-4499-B834-BE6FA05D1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01" y="366632"/>
          <a:ext cx="266699" cy="280562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312965</xdr:colOff>
      <xdr:row>20</xdr:row>
      <xdr:rowOff>149676</xdr:rowOff>
    </xdr:from>
    <xdr:to>
      <xdr:col>8</xdr:col>
      <xdr:colOff>571769</xdr:colOff>
      <xdr:row>20</xdr:row>
      <xdr:rowOff>382599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0A6492C-71AE-448A-9A68-E2919A6BC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1565" y="10084251"/>
          <a:ext cx="258804" cy="232923"/>
        </a:xfrm>
        <a:prstGeom prst="rect">
          <a:avLst/>
        </a:prstGeom>
      </xdr:spPr>
    </xdr:pic>
    <xdr:clientData/>
  </xdr:twoCellAnchor>
  <xdr:twoCellAnchor>
    <xdr:from>
      <xdr:col>8</xdr:col>
      <xdr:colOff>222973</xdr:colOff>
      <xdr:row>2</xdr:row>
      <xdr:rowOff>76200</xdr:rowOff>
    </xdr:from>
    <xdr:to>
      <xdr:col>8</xdr:col>
      <xdr:colOff>495326</xdr:colOff>
      <xdr:row>2</xdr:row>
      <xdr:rowOff>417597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AE04626-001D-4A73-8F36-5C76DFC8E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1573" y="923925"/>
          <a:ext cx="272353" cy="341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235884</xdr:colOff>
      <xdr:row>10</xdr:row>
      <xdr:rowOff>225798</xdr:rowOff>
    </xdr:from>
    <xdr:to>
      <xdr:col>8</xdr:col>
      <xdr:colOff>635934</xdr:colOff>
      <xdr:row>10</xdr:row>
      <xdr:rowOff>292473</xdr:rowOff>
    </xdr:to>
    <xdr:pic>
      <xdr:nvPicPr>
        <xdr:cNvPr id="4" name="Picture 2502">
          <a:extLst>
            <a:ext uri="{FF2B5EF4-FFF2-40B4-BE49-F238E27FC236}">
              <a16:creationId xmlns:a16="http://schemas.microsoft.com/office/drawing/2014/main" id="{3AE0057A-2912-4A30-8166-CD1D49A85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61" b="-1361"/>
        <a:stretch>
          <a:fillRect/>
        </a:stretch>
      </xdr:blipFill>
      <xdr:spPr bwMode="auto">
        <a:xfrm>
          <a:off x="8084484" y="5112123"/>
          <a:ext cx="4000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163045</xdr:colOff>
      <xdr:row>11</xdr:row>
      <xdr:rowOff>148844</xdr:rowOff>
    </xdr:from>
    <xdr:to>
      <xdr:col>8</xdr:col>
      <xdr:colOff>667870</xdr:colOff>
      <xdr:row>11</xdr:row>
      <xdr:rowOff>225044</xdr:rowOff>
    </xdr:to>
    <xdr:pic>
      <xdr:nvPicPr>
        <xdr:cNvPr id="5" name="Picture 221">
          <a:extLst>
            <a:ext uri="{FF2B5EF4-FFF2-40B4-BE49-F238E27FC236}">
              <a16:creationId xmlns:a16="http://schemas.microsoft.com/office/drawing/2014/main" id="{4DD8A800-9DE9-4AC7-8E3A-3010EBCCD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594" b="-4594"/>
        <a:stretch>
          <a:fillRect/>
        </a:stretch>
      </xdr:blipFill>
      <xdr:spPr bwMode="auto">
        <a:xfrm>
          <a:off x="8011645" y="5539994"/>
          <a:ext cx="504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190500</xdr:colOff>
      <xdr:row>12</xdr:row>
      <xdr:rowOff>47625</xdr:rowOff>
    </xdr:from>
    <xdr:to>
      <xdr:col>8</xdr:col>
      <xdr:colOff>190500</xdr:colOff>
      <xdr:row>12</xdr:row>
      <xdr:rowOff>171450</xdr:rowOff>
    </xdr:to>
    <xdr:pic>
      <xdr:nvPicPr>
        <xdr:cNvPr id="6" name="Picture 24">
          <a:extLst>
            <a:ext uri="{FF2B5EF4-FFF2-40B4-BE49-F238E27FC236}">
              <a16:creationId xmlns:a16="http://schemas.microsoft.com/office/drawing/2014/main" id="{19F4DAD2-52F3-4814-95A0-869B5AFD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24" b="-624"/>
        <a:stretch>
          <a:fillRect/>
        </a:stretch>
      </xdr:blipFill>
      <xdr:spPr bwMode="auto">
        <a:xfrm>
          <a:off x="8039100" y="59436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12</xdr:row>
      <xdr:rowOff>0</xdr:rowOff>
    </xdr:from>
    <xdr:to>
      <xdr:col>8</xdr:col>
      <xdr:colOff>161925</xdr:colOff>
      <xdr:row>12</xdr:row>
      <xdr:rowOff>0</xdr:rowOff>
    </xdr:to>
    <xdr:pic>
      <xdr:nvPicPr>
        <xdr:cNvPr id="7" name="Picture 25">
          <a:extLst>
            <a:ext uri="{FF2B5EF4-FFF2-40B4-BE49-F238E27FC236}">
              <a16:creationId xmlns:a16="http://schemas.microsoft.com/office/drawing/2014/main" id="{8F3DDD0F-6DBB-4ED1-A61F-7C87F88D7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926" b="-1926"/>
        <a:stretch>
          <a:fillRect/>
        </a:stretch>
      </xdr:blipFill>
      <xdr:spPr bwMode="auto">
        <a:xfrm>
          <a:off x="8010525" y="5895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314326</xdr:colOff>
      <xdr:row>12</xdr:row>
      <xdr:rowOff>94943</xdr:rowOff>
    </xdr:from>
    <xdr:to>
      <xdr:col>8</xdr:col>
      <xdr:colOff>485776</xdr:colOff>
      <xdr:row>12</xdr:row>
      <xdr:rowOff>371475</xdr:rowOff>
    </xdr:to>
    <xdr:pic>
      <xdr:nvPicPr>
        <xdr:cNvPr id="8" name="Picture 99">
          <a:extLst>
            <a:ext uri="{FF2B5EF4-FFF2-40B4-BE49-F238E27FC236}">
              <a16:creationId xmlns:a16="http://schemas.microsoft.com/office/drawing/2014/main" id="{1D662300-59D7-4B48-8F00-93FA8EF25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8" b="-658"/>
        <a:stretch>
          <a:fillRect/>
        </a:stretch>
      </xdr:blipFill>
      <xdr:spPr bwMode="auto">
        <a:xfrm>
          <a:off x="8162926" y="5990918"/>
          <a:ext cx="171450" cy="276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310404</xdr:colOff>
      <xdr:row>18</xdr:row>
      <xdr:rowOff>123265</xdr:rowOff>
    </xdr:from>
    <xdr:to>
      <xdr:col>8</xdr:col>
      <xdr:colOff>581026</xdr:colOff>
      <xdr:row>18</xdr:row>
      <xdr:rowOff>377014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E6F66576-3FAC-402C-B7B0-CED40549B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159004" y="9048190"/>
          <a:ext cx="270622" cy="253749"/>
        </a:xfrm>
        <a:prstGeom prst="rect">
          <a:avLst/>
        </a:prstGeom>
      </xdr:spPr>
    </xdr:pic>
    <xdr:clientData/>
  </xdr:twoCellAnchor>
  <xdr:twoCellAnchor>
    <xdr:from>
      <xdr:col>8</xdr:col>
      <xdr:colOff>167532</xdr:colOff>
      <xdr:row>16</xdr:row>
      <xdr:rowOff>73700</xdr:rowOff>
    </xdr:from>
    <xdr:to>
      <xdr:col>8</xdr:col>
      <xdr:colOff>601196</xdr:colOff>
      <xdr:row>16</xdr:row>
      <xdr:rowOff>414287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4BBB1B41-7EBE-4DF5-BDA2-5FD092E9A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400000">
          <a:off x="8062670" y="7942437"/>
          <a:ext cx="340587" cy="433664"/>
        </a:xfrm>
        <a:prstGeom prst="rect">
          <a:avLst/>
        </a:prstGeom>
      </xdr:spPr>
    </xdr:pic>
    <xdr:clientData/>
  </xdr:twoCellAnchor>
  <xdr:twoCellAnchor>
    <xdr:from>
      <xdr:col>8</xdr:col>
      <xdr:colOff>133910</xdr:colOff>
      <xdr:row>13</xdr:row>
      <xdr:rowOff>101415</xdr:rowOff>
    </xdr:from>
    <xdr:to>
      <xdr:col>8</xdr:col>
      <xdr:colOff>610477</xdr:colOff>
      <xdr:row>13</xdr:row>
      <xdr:rowOff>400050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2EBA224-ADE4-4243-952B-589A8E8DA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82510" y="6502215"/>
          <a:ext cx="476567" cy="298635"/>
        </a:xfrm>
        <a:prstGeom prst="rect">
          <a:avLst/>
        </a:prstGeom>
      </xdr:spPr>
    </xdr:pic>
    <xdr:clientData/>
  </xdr:twoCellAnchor>
  <xdr:twoCellAnchor>
    <xdr:from>
      <xdr:col>8</xdr:col>
      <xdr:colOff>176893</xdr:colOff>
      <xdr:row>4</xdr:row>
      <xdr:rowOff>68035</xdr:rowOff>
    </xdr:from>
    <xdr:to>
      <xdr:col>8</xdr:col>
      <xdr:colOff>572373</xdr:colOff>
      <xdr:row>4</xdr:row>
      <xdr:rowOff>366768</xdr:rowOff>
    </xdr:to>
    <xdr:pic>
      <xdr:nvPicPr>
        <xdr:cNvPr id="12" name="Picture 99">
          <a:extLst>
            <a:ext uri="{FF2B5EF4-FFF2-40B4-BE49-F238E27FC236}">
              <a16:creationId xmlns:a16="http://schemas.microsoft.com/office/drawing/2014/main" id="{6FF27125-EC66-4A3E-A2F9-7D9CA067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8" b="-658"/>
        <a:stretch>
          <a:fillRect/>
        </a:stretch>
      </xdr:blipFill>
      <xdr:spPr bwMode="auto">
        <a:xfrm>
          <a:off x="8025493" y="1925410"/>
          <a:ext cx="395480" cy="29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254805</xdr:colOff>
      <xdr:row>21</xdr:row>
      <xdr:rowOff>0</xdr:rowOff>
    </xdr:from>
    <xdr:to>
      <xdr:col>8</xdr:col>
      <xdr:colOff>613682</xdr:colOff>
      <xdr:row>21</xdr:row>
      <xdr:rowOff>13608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7EFD35C-7079-4E9E-BB54-33B77C323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3405" y="10439400"/>
          <a:ext cx="358877" cy="13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174731</xdr:colOff>
      <xdr:row>13</xdr:row>
      <xdr:rowOff>115022</xdr:rowOff>
    </xdr:from>
    <xdr:to>
      <xdr:col>8</xdr:col>
      <xdr:colOff>651298</xdr:colOff>
      <xdr:row>13</xdr:row>
      <xdr:rowOff>413657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6DAAA187-4DA2-4608-BA02-88F218729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023331" y="6515822"/>
          <a:ext cx="476567" cy="298635"/>
        </a:xfrm>
        <a:prstGeom prst="rect">
          <a:avLst/>
        </a:prstGeom>
      </xdr:spPr>
    </xdr:pic>
    <xdr:clientData/>
  </xdr:twoCellAnchor>
  <xdr:twoCellAnchor>
    <xdr:from>
      <xdr:col>8</xdr:col>
      <xdr:colOff>238126</xdr:colOff>
      <xdr:row>1</xdr:row>
      <xdr:rowOff>30451</xdr:rowOff>
    </xdr:from>
    <xdr:to>
      <xdr:col>8</xdr:col>
      <xdr:colOff>523875</xdr:colOff>
      <xdr:row>1</xdr:row>
      <xdr:rowOff>475336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6842942B-ED4D-430F-831A-B4FB99B7D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086726" y="373351"/>
          <a:ext cx="285749" cy="444885"/>
        </a:xfrm>
        <a:prstGeom prst="rect">
          <a:avLst/>
        </a:prstGeom>
      </xdr:spPr>
    </xdr:pic>
    <xdr:clientData/>
  </xdr:twoCellAnchor>
  <xdr:twoCellAnchor>
    <xdr:from>
      <xdr:col>8</xdr:col>
      <xdr:colOff>266700</xdr:colOff>
      <xdr:row>14</xdr:row>
      <xdr:rowOff>66675</xdr:rowOff>
    </xdr:from>
    <xdr:to>
      <xdr:col>8</xdr:col>
      <xdr:colOff>523875</xdr:colOff>
      <xdr:row>14</xdr:row>
      <xdr:rowOff>409575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3D641CD-4F39-40EA-A982-F1DD1E0F3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115300" y="6972300"/>
          <a:ext cx="257175" cy="342900"/>
        </a:xfrm>
        <a:prstGeom prst="rect">
          <a:avLst/>
        </a:prstGeom>
      </xdr:spPr>
    </xdr:pic>
    <xdr:clientData/>
  </xdr:twoCellAnchor>
  <xdr:twoCellAnchor>
    <xdr:from>
      <xdr:col>8</xdr:col>
      <xdr:colOff>171450</xdr:colOff>
      <xdr:row>6</xdr:row>
      <xdr:rowOff>152400</xdr:rowOff>
    </xdr:from>
    <xdr:to>
      <xdr:col>8</xdr:col>
      <xdr:colOff>585620</xdr:colOff>
      <xdr:row>6</xdr:row>
      <xdr:rowOff>466165</xdr:rowOff>
    </xdr:to>
    <xdr:pic>
      <xdr:nvPicPr>
        <xdr:cNvPr id="17" name="Picture 18">
          <a:extLst>
            <a:ext uri="{FF2B5EF4-FFF2-40B4-BE49-F238E27FC236}">
              <a16:creationId xmlns:a16="http://schemas.microsoft.com/office/drawing/2014/main" id="{DA78DEF8-4A40-4B21-93E9-3B7B056C4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8020050" y="3019425"/>
          <a:ext cx="414170" cy="31376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291353</xdr:colOff>
      <xdr:row>17</xdr:row>
      <xdr:rowOff>44824</xdr:rowOff>
    </xdr:from>
    <xdr:to>
      <xdr:col>8</xdr:col>
      <xdr:colOff>472761</xdr:colOff>
      <xdr:row>17</xdr:row>
      <xdr:rowOff>442665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5A4FAE8D-22AC-4660-845B-134672EA8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139953" y="8464924"/>
          <a:ext cx="181408" cy="397841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7</xdr:row>
      <xdr:rowOff>112058</xdr:rowOff>
    </xdr:from>
    <xdr:to>
      <xdr:col>8</xdr:col>
      <xdr:colOff>762001</xdr:colOff>
      <xdr:row>7</xdr:row>
      <xdr:rowOff>434707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42F7B629-1385-4ABB-9473-DBFEAD1DC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48601" y="3483908"/>
          <a:ext cx="762000" cy="322649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</xdr:colOff>
      <xdr:row>8</xdr:row>
      <xdr:rowOff>134472</xdr:rowOff>
    </xdr:from>
    <xdr:to>
      <xdr:col>8</xdr:col>
      <xdr:colOff>784410</xdr:colOff>
      <xdr:row>8</xdr:row>
      <xdr:rowOff>375859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D9E6B722-CD0A-4CA5-8431-A89738EB4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859805" y="4011147"/>
          <a:ext cx="773205" cy="241387"/>
        </a:xfrm>
        <a:prstGeom prst="rect">
          <a:avLst/>
        </a:prstGeom>
      </xdr:spPr>
    </xdr:pic>
    <xdr:clientData/>
  </xdr:twoCellAnchor>
  <xdr:twoCellAnchor editAs="oneCell">
    <xdr:from>
      <xdr:col>8</xdr:col>
      <xdr:colOff>235323</xdr:colOff>
      <xdr:row>5</xdr:row>
      <xdr:rowOff>44824</xdr:rowOff>
    </xdr:from>
    <xdr:to>
      <xdr:col>8</xdr:col>
      <xdr:colOff>567068</xdr:colOff>
      <xdr:row>5</xdr:row>
      <xdr:rowOff>477158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373FBF2E-CBEB-4506-A94B-9BB333475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083923" y="2407024"/>
          <a:ext cx="331745" cy="432334"/>
        </a:xfrm>
        <a:prstGeom prst="rect">
          <a:avLst/>
        </a:prstGeom>
      </xdr:spPr>
    </xdr:pic>
    <xdr:clientData/>
  </xdr:twoCellAnchor>
  <xdr:twoCellAnchor>
    <xdr:from>
      <xdr:col>8</xdr:col>
      <xdr:colOff>266700</xdr:colOff>
      <xdr:row>15</xdr:row>
      <xdr:rowOff>66675</xdr:rowOff>
    </xdr:from>
    <xdr:to>
      <xdr:col>8</xdr:col>
      <xdr:colOff>523875</xdr:colOff>
      <xdr:row>15</xdr:row>
      <xdr:rowOff>409575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79B26623-E8A4-4F34-BE26-ECEC437F4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115300" y="7477125"/>
          <a:ext cx="257175" cy="342900"/>
        </a:xfrm>
        <a:prstGeom prst="rect">
          <a:avLst/>
        </a:prstGeom>
      </xdr:spPr>
    </xdr:pic>
    <xdr:clientData/>
  </xdr:twoCellAnchor>
  <xdr:twoCellAnchor editAs="oneCell">
    <xdr:from>
      <xdr:col>8</xdr:col>
      <xdr:colOff>81643</xdr:colOff>
      <xdr:row>19</xdr:row>
      <xdr:rowOff>163286</xdr:rowOff>
    </xdr:from>
    <xdr:to>
      <xdr:col>8</xdr:col>
      <xdr:colOff>690322</xdr:colOff>
      <xdr:row>19</xdr:row>
      <xdr:rowOff>439120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C51669ED-56E8-4FDB-85DF-3687BFA62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930243" y="9593036"/>
          <a:ext cx="608679" cy="27583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231322</xdr:colOff>
      <xdr:row>2</xdr:row>
      <xdr:rowOff>95250</xdr:rowOff>
    </xdr:from>
    <xdr:to>
      <xdr:col>8</xdr:col>
      <xdr:colOff>612322</xdr:colOff>
      <xdr:row>2</xdr:row>
      <xdr:rowOff>394314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8C8FF3E-D905-456D-8EE6-0C899206A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047" y="914400"/>
          <a:ext cx="381000" cy="299064"/>
        </a:xfrm>
        <a:prstGeom prst="rect">
          <a:avLst/>
        </a:prstGeom>
      </xdr:spPr>
    </xdr:pic>
    <xdr:clientData/>
  </xdr:twoCellAnchor>
  <xdr:twoCellAnchor>
    <xdr:from>
      <xdr:col>8</xdr:col>
      <xdr:colOff>149679</xdr:colOff>
      <xdr:row>3</xdr:row>
      <xdr:rowOff>95251</xdr:rowOff>
    </xdr:from>
    <xdr:to>
      <xdr:col>8</xdr:col>
      <xdr:colOff>625929</xdr:colOff>
      <xdr:row>3</xdr:row>
      <xdr:rowOff>411957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3B00D38-9C7B-450E-B438-FC66AB0F6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55404" y="1419226"/>
          <a:ext cx="476250" cy="316706"/>
        </a:xfrm>
        <a:prstGeom prst="rect">
          <a:avLst/>
        </a:prstGeom>
      </xdr:spPr>
    </xdr:pic>
    <xdr:clientData/>
  </xdr:twoCellAnchor>
  <xdr:twoCellAnchor>
    <xdr:from>
      <xdr:col>8</xdr:col>
      <xdr:colOff>163287</xdr:colOff>
      <xdr:row>4</xdr:row>
      <xdr:rowOff>68035</xdr:rowOff>
    </xdr:from>
    <xdr:to>
      <xdr:col>8</xdr:col>
      <xdr:colOff>582406</xdr:colOff>
      <xdr:row>4</xdr:row>
      <xdr:rowOff>394606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D2B51285-10F1-4989-B166-2D3B132D7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69012" y="1896835"/>
          <a:ext cx="419119" cy="326571"/>
        </a:xfrm>
        <a:prstGeom prst="rect">
          <a:avLst/>
        </a:prstGeom>
      </xdr:spPr>
    </xdr:pic>
    <xdr:clientData/>
  </xdr:twoCellAnchor>
  <xdr:twoCellAnchor>
    <xdr:from>
      <xdr:col>8</xdr:col>
      <xdr:colOff>155865</xdr:colOff>
      <xdr:row>8</xdr:row>
      <xdr:rowOff>121227</xdr:rowOff>
    </xdr:from>
    <xdr:to>
      <xdr:col>8</xdr:col>
      <xdr:colOff>658092</xdr:colOff>
      <xdr:row>8</xdr:row>
      <xdr:rowOff>419100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F8079C6-4086-4F1D-BBC7-DCE750140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61590" y="3969327"/>
          <a:ext cx="502227" cy="297873"/>
        </a:xfrm>
        <a:prstGeom prst="rect">
          <a:avLst/>
        </a:prstGeom>
      </xdr:spPr>
    </xdr:pic>
    <xdr:clientData/>
  </xdr:twoCellAnchor>
  <xdr:twoCellAnchor>
    <xdr:from>
      <xdr:col>8</xdr:col>
      <xdr:colOff>86590</xdr:colOff>
      <xdr:row>10</xdr:row>
      <xdr:rowOff>17318</xdr:rowOff>
    </xdr:from>
    <xdr:to>
      <xdr:col>8</xdr:col>
      <xdr:colOff>571499</xdr:colOff>
      <xdr:row>10</xdr:row>
      <xdr:rowOff>443544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91DDF123-A5DB-4328-B0E8-54D99C5FF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92315" y="4875068"/>
          <a:ext cx="484909" cy="426226"/>
        </a:xfrm>
        <a:prstGeom prst="rect">
          <a:avLst/>
        </a:prstGeom>
      </xdr:spPr>
    </xdr:pic>
    <xdr:clientData/>
  </xdr:twoCellAnchor>
  <xdr:twoCellAnchor>
    <xdr:from>
      <xdr:col>8</xdr:col>
      <xdr:colOff>103910</xdr:colOff>
      <xdr:row>9</xdr:row>
      <xdr:rowOff>86592</xdr:rowOff>
    </xdr:from>
    <xdr:to>
      <xdr:col>8</xdr:col>
      <xdr:colOff>597112</xdr:colOff>
      <xdr:row>9</xdr:row>
      <xdr:rowOff>363682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86FCF595-BEA9-4927-BF83-039DD81F1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09635" y="4439517"/>
          <a:ext cx="493202" cy="277090"/>
        </a:xfrm>
        <a:prstGeom prst="rect">
          <a:avLst/>
        </a:prstGeom>
      </xdr:spPr>
    </xdr:pic>
    <xdr:clientData/>
  </xdr:twoCellAnchor>
  <xdr:twoCellAnchor>
    <xdr:from>
      <xdr:col>8</xdr:col>
      <xdr:colOff>155864</xdr:colOff>
      <xdr:row>11</xdr:row>
      <xdr:rowOff>69273</xdr:rowOff>
    </xdr:from>
    <xdr:to>
      <xdr:col>8</xdr:col>
      <xdr:colOff>588818</xdr:colOff>
      <xdr:row>11</xdr:row>
      <xdr:rowOff>397172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43F74D03-0394-4DF5-B63A-8552BCAA9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61589" y="5431848"/>
          <a:ext cx="432954" cy="327899"/>
        </a:xfrm>
        <a:prstGeom prst="rect">
          <a:avLst/>
        </a:prstGeom>
      </xdr:spPr>
    </xdr:pic>
    <xdr:clientData/>
  </xdr:twoCellAnchor>
  <xdr:twoCellAnchor>
    <xdr:from>
      <xdr:col>8</xdr:col>
      <xdr:colOff>180713</xdr:colOff>
      <xdr:row>12</xdr:row>
      <xdr:rowOff>34637</xdr:rowOff>
    </xdr:from>
    <xdr:to>
      <xdr:col>8</xdr:col>
      <xdr:colOff>561713</xdr:colOff>
      <xdr:row>12</xdr:row>
      <xdr:rowOff>455480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27787637-AE02-43A8-8939-B2126679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86438" y="5902037"/>
          <a:ext cx="381000" cy="420843"/>
        </a:xfrm>
        <a:prstGeom prst="rect">
          <a:avLst/>
        </a:prstGeom>
      </xdr:spPr>
    </xdr:pic>
    <xdr:clientData/>
  </xdr:twoCellAnchor>
  <xdr:twoCellAnchor>
    <xdr:from>
      <xdr:col>8</xdr:col>
      <xdr:colOff>103909</xdr:colOff>
      <xdr:row>13</xdr:row>
      <xdr:rowOff>155864</xdr:rowOff>
    </xdr:from>
    <xdr:to>
      <xdr:col>8</xdr:col>
      <xdr:colOff>623454</xdr:colOff>
      <xdr:row>13</xdr:row>
      <xdr:rowOff>390912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A9D7AC0C-9834-4417-B416-57B89483F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09634" y="6528089"/>
          <a:ext cx="519545" cy="235048"/>
        </a:xfrm>
        <a:prstGeom prst="rect">
          <a:avLst/>
        </a:prstGeom>
      </xdr:spPr>
    </xdr:pic>
    <xdr:clientData/>
  </xdr:twoCellAnchor>
  <xdr:twoCellAnchor>
    <xdr:from>
      <xdr:col>8</xdr:col>
      <xdr:colOff>124239</xdr:colOff>
      <xdr:row>15</xdr:row>
      <xdr:rowOff>96378</xdr:rowOff>
    </xdr:from>
    <xdr:to>
      <xdr:col>8</xdr:col>
      <xdr:colOff>736695</xdr:colOff>
      <xdr:row>15</xdr:row>
      <xdr:rowOff>314739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3E089BEC-90C7-4871-A7C7-E607CCDBE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29964" y="7478253"/>
          <a:ext cx="612456" cy="218361"/>
        </a:xfrm>
        <a:prstGeom prst="rect">
          <a:avLst/>
        </a:prstGeom>
      </xdr:spPr>
    </xdr:pic>
    <xdr:clientData/>
  </xdr:twoCellAnchor>
  <xdr:twoCellAnchor>
    <xdr:from>
      <xdr:col>8</xdr:col>
      <xdr:colOff>198783</xdr:colOff>
      <xdr:row>16</xdr:row>
      <xdr:rowOff>115957</xdr:rowOff>
    </xdr:from>
    <xdr:to>
      <xdr:col>8</xdr:col>
      <xdr:colOff>447261</xdr:colOff>
      <xdr:row>16</xdr:row>
      <xdr:rowOff>441967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6903AF56-EF15-4A07-B483-E10B6E6E2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04508" y="8002657"/>
          <a:ext cx="248478" cy="326010"/>
        </a:xfrm>
        <a:prstGeom prst="rect">
          <a:avLst/>
        </a:prstGeom>
      </xdr:spPr>
    </xdr:pic>
    <xdr:clientData/>
  </xdr:twoCellAnchor>
  <xdr:twoCellAnchor>
    <xdr:from>
      <xdr:col>8</xdr:col>
      <xdr:colOff>168090</xdr:colOff>
      <xdr:row>1</xdr:row>
      <xdr:rowOff>33618</xdr:rowOff>
    </xdr:from>
    <xdr:to>
      <xdr:col>8</xdr:col>
      <xdr:colOff>616281</xdr:colOff>
      <xdr:row>1</xdr:row>
      <xdr:rowOff>485992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FD68220-A97A-491F-A635-81F174DA6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73815" y="347943"/>
          <a:ext cx="448191" cy="452374"/>
        </a:xfrm>
        <a:prstGeom prst="rect">
          <a:avLst/>
        </a:prstGeom>
      </xdr:spPr>
    </xdr:pic>
    <xdr:clientData/>
  </xdr:twoCellAnchor>
  <xdr:twoCellAnchor>
    <xdr:from>
      <xdr:col>8</xdr:col>
      <xdr:colOff>44823</xdr:colOff>
      <xdr:row>21</xdr:row>
      <xdr:rowOff>103862</xdr:rowOff>
    </xdr:from>
    <xdr:to>
      <xdr:col>8</xdr:col>
      <xdr:colOff>762000</xdr:colOff>
      <xdr:row>21</xdr:row>
      <xdr:rowOff>403814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EA82B26C-0BC5-426A-8510-F7DA8BBA3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750548" y="10514687"/>
          <a:ext cx="717177" cy="299952"/>
        </a:xfrm>
        <a:prstGeom prst="rect">
          <a:avLst/>
        </a:prstGeom>
      </xdr:spPr>
    </xdr:pic>
    <xdr:clientData/>
  </xdr:twoCellAnchor>
  <xdr:twoCellAnchor>
    <xdr:from>
      <xdr:col>8</xdr:col>
      <xdr:colOff>156885</xdr:colOff>
      <xdr:row>23</xdr:row>
      <xdr:rowOff>30375</xdr:rowOff>
    </xdr:from>
    <xdr:to>
      <xdr:col>8</xdr:col>
      <xdr:colOff>638736</xdr:colOff>
      <xdr:row>24</xdr:row>
      <xdr:rowOff>15374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94C22C26-AA52-4F2E-BDB6-A1184BA29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62610" y="11450850"/>
          <a:ext cx="481851" cy="489824"/>
        </a:xfrm>
        <a:prstGeom prst="rect">
          <a:avLst/>
        </a:prstGeom>
      </xdr:spPr>
    </xdr:pic>
    <xdr:clientData/>
  </xdr:twoCellAnchor>
  <xdr:twoCellAnchor>
    <xdr:from>
      <xdr:col>8</xdr:col>
      <xdr:colOff>168090</xdr:colOff>
      <xdr:row>24</xdr:row>
      <xdr:rowOff>95233</xdr:rowOff>
    </xdr:from>
    <xdr:to>
      <xdr:col>8</xdr:col>
      <xdr:colOff>728383</xdr:colOff>
      <xdr:row>25</xdr:row>
      <xdr:rowOff>22413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3550B2AF-1022-4A1C-8DF2-F0ED8DE40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873815" y="12020533"/>
          <a:ext cx="560293" cy="432005"/>
        </a:xfrm>
        <a:prstGeom prst="rect">
          <a:avLst/>
        </a:prstGeom>
      </xdr:spPr>
    </xdr:pic>
    <xdr:clientData/>
  </xdr:twoCellAnchor>
  <xdr:twoCellAnchor>
    <xdr:from>
      <xdr:col>8</xdr:col>
      <xdr:colOff>100855</xdr:colOff>
      <xdr:row>25</xdr:row>
      <xdr:rowOff>123264</xdr:rowOff>
    </xdr:from>
    <xdr:to>
      <xdr:col>8</xdr:col>
      <xdr:colOff>694509</xdr:colOff>
      <xdr:row>25</xdr:row>
      <xdr:rowOff>429896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CDFB17EE-3C01-46DB-8DD8-33C58336E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06580" y="12553389"/>
          <a:ext cx="593654" cy="306632"/>
        </a:xfrm>
        <a:prstGeom prst="rect">
          <a:avLst/>
        </a:prstGeom>
      </xdr:spPr>
    </xdr:pic>
    <xdr:clientData/>
  </xdr:twoCellAnchor>
  <xdr:twoCellAnchor>
    <xdr:from>
      <xdr:col>8</xdr:col>
      <xdr:colOff>78442</xdr:colOff>
      <xdr:row>26</xdr:row>
      <xdr:rowOff>97654</xdr:rowOff>
    </xdr:from>
    <xdr:to>
      <xdr:col>8</xdr:col>
      <xdr:colOff>705970</xdr:colOff>
      <xdr:row>26</xdr:row>
      <xdr:rowOff>425345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4A5E03CD-2CF9-4C53-8F35-9DC979BAF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784167" y="13032604"/>
          <a:ext cx="627528" cy="327691"/>
        </a:xfrm>
        <a:prstGeom prst="rect">
          <a:avLst/>
        </a:prstGeom>
      </xdr:spPr>
    </xdr:pic>
    <xdr:clientData/>
  </xdr:twoCellAnchor>
  <xdr:twoCellAnchor>
    <xdr:from>
      <xdr:col>8</xdr:col>
      <xdr:colOff>22413</xdr:colOff>
      <xdr:row>27</xdr:row>
      <xdr:rowOff>163056</xdr:rowOff>
    </xdr:from>
    <xdr:to>
      <xdr:col>8</xdr:col>
      <xdr:colOff>728382</xdr:colOff>
      <xdr:row>27</xdr:row>
      <xdr:rowOff>310705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B1699707-0846-46CA-AD66-D5FF9C3C6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728138" y="13602831"/>
          <a:ext cx="705969" cy="147649"/>
        </a:xfrm>
        <a:prstGeom prst="rect">
          <a:avLst/>
        </a:prstGeom>
      </xdr:spPr>
    </xdr:pic>
    <xdr:clientData/>
  </xdr:twoCellAnchor>
  <xdr:twoCellAnchor>
    <xdr:from>
      <xdr:col>8</xdr:col>
      <xdr:colOff>56030</xdr:colOff>
      <xdr:row>28</xdr:row>
      <xdr:rowOff>183411</xdr:rowOff>
    </xdr:from>
    <xdr:to>
      <xdr:col>8</xdr:col>
      <xdr:colOff>649942</xdr:colOff>
      <xdr:row>28</xdr:row>
      <xdr:rowOff>362852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FBCD04BF-74B1-4823-B128-B004C0DF0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761755" y="14128011"/>
          <a:ext cx="593912" cy="179441"/>
        </a:xfrm>
        <a:prstGeom prst="rect">
          <a:avLst/>
        </a:prstGeom>
      </xdr:spPr>
    </xdr:pic>
    <xdr:clientData/>
  </xdr:twoCellAnchor>
  <xdr:twoCellAnchor>
    <xdr:from>
      <xdr:col>8</xdr:col>
      <xdr:colOff>44824</xdr:colOff>
      <xdr:row>29</xdr:row>
      <xdr:rowOff>171307</xdr:rowOff>
    </xdr:from>
    <xdr:to>
      <xdr:col>8</xdr:col>
      <xdr:colOff>784411</xdr:colOff>
      <xdr:row>29</xdr:row>
      <xdr:rowOff>376901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7454AFDD-2D5B-4A36-B3E9-4EEB1CBB7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750549" y="14620732"/>
          <a:ext cx="739587" cy="205594"/>
        </a:xfrm>
        <a:prstGeom prst="rect">
          <a:avLst/>
        </a:prstGeom>
      </xdr:spPr>
    </xdr:pic>
    <xdr:clientData/>
  </xdr:twoCellAnchor>
  <xdr:twoCellAnchor>
    <xdr:from>
      <xdr:col>8</xdr:col>
      <xdr:colOff>33618</xdr:colOff>
      <xdr:row>30</xdr:row>
      <xdr:rowOff>208505</xdr:rowOff>
    </xdr:from>
    <xdr:to>
      <xdr:col>8</xdr:col>
      <xdr:colOff>762000</xdr:colOff>
      <xdr:row>30</xdr:row>
      <xdr:rowOff>367425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3DD53C71-5EA6-4FF4-BEB0-7F5BC67B1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39343" y="15162755"/>
          <a:ext cx="728382" cy="158920"/>
        </a:xfrm>
        <a:prstGeom prst="rect">
          <a:avLst/>
        </a:prstGeom>
      </xdr:spPr>
    </xdr:pic>
    <xdr:clientData/>
  </xdr:twoCellAnchor>
  <xdr:twoCellAnchor>
    <xdr:from>
      <xdr:col>8</xdr:col>
      <xdr:colOff>179295</xdr:colOff>
      <xdr:row>18</xdr:row>
      <xdr:rowOff>53367</xdr:rowOff>
    </xdr:from>
    <xdr:to>
      <xdr:col>8</xdr:col>
      <xdr:colOff>560295</xdr:colOff>
      <xdr:row>18</xdr:row>
      <xdr:rowOff>442806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B473D39E-F9AD-4D26-A583-35D5808DA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885020" y="8949717"/>
          <a:ext cx="381000" cy="389439"/>
        </a:xfrm>
        <a:prstGeom prst="rect">
          <a:avLst/>
        </a:prstGeom>
      </xdr:spPr>
    </xdr:pic>
    <xdr:clientData/>
  </xdr:twoCellAnchor>
  <xdr:twoCellAnchor>
    <xdr:from>
      <xdr:col>8</xdr:col>
      <xdr:colOff>156883</xdr:colOff>
      <xdr:row>20</xdr:row>
      <xdr:rowOff>33446</xdr:rowOff>
    </xdr:from>
    <xdr:to>
      <xdr:col>8</xdr:col>
      <xdr:colOff>560294</xdr:colOff>
      <xdr:row>20</xdr:row>
      <xdr:rowOff>463751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BCC46A64-B0EF-4ADA-B5FB-71F8B3BBE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862608" y="9939446"/>
          <a:ext cx="403411" cy="430305"/>
        </a:xfrm>
        <a:prstGeom prst="rect">
          <a:avLst/>
        </a:prstGeom>
      </xdr:spPr>
    </xdr:pic>
    <xdr:clientData/>
  </xdr:twoCellAnchor>
  <xdr:twoCellAnchor>
    <xdr:from>
      <xdr:col>8</xdr:col>
      <xdr:colOff>207819</xdr:colOff>
      <xdr:row>5</xdr:row>
      <xdr:rowOff>69273</xdr:rowOff>
    </xdr:from>
    <xdr:to>
      <xdr:col>8</xdr:col>
      <xdr:colOff>450273</xdr:colOff>
      <xdr:row>5</xdr:row>
      <xdr:rowOff>366475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1A75D50C-957D-4FF5-A216-802639297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913544" y="2402898"/>
          <a:ext cx="242454" cy="297202"/>
        </a:xfrm>
        <a:prstGeom prst="rect">
          <a:avLst/>
        </a:prstGeom>
      </xdr:spPr>
    </xdr:pic>
    <xdr:clientData/>
  </xdr:twoCellAnchor>
  <xdr:twoCellAnchor>
    <xdr:from>
      <xdr:col>8</xdr:col>
      <xdr:colOff>190501</xdr:colOff>
      <xdr:row>6</xdr:row>
      <xdr:rowOff>51956</xdr:rowOff>
    </xdr:from>
    <xdr:to>
      <xdr:col>8</xdr:col>
      <xdr:colOff>408463</xdr:colOff>
      <xdr:row>6</xdr:row>
      <xdr:rowOff>346363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E6B472AE-4B59-4185-A8A4-70EF4BB1D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896226" y="2890406"/>
          <a:ext cx="217962" cy="294407"/>
        </a:xfrm>
        <a:prstGeom prst="rect">
          <a:avLst/>
        </a:prstGeom>
      </xdr:spPr>
    </xdr:pic>
    <xdr:clientData/>
  </xdr:twoCellAnchor>
  <xdr:twoCellAnchor>
    <xdr:from>
      <xdr:col>8</xdr:col>
      <xdr:colOff>156616</xdr:colOff>
      <xdr:row>7</xdr:row>
      <xdr:rowOff>24847</xdr:rowOff>
    </xdr:from>
    <xdr:to>
      <xdr:col>8</xdr:col>
      <xdr:colOff>641525</xdr:colOff>
      <xdr:row>7</xdr:row>
      <xdr:rowOff>451073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BBA2ED0D-E0B2-4CC5-A8EA-ADEF989DC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62341" y="3368122"/>
          <a:ext cx="484909" cy="426226"/>
        </a:xfrm>
        <a:prstGeom prst="rect">
          <a:avLst/>
        </a:prstGeom>
      </xdr:spPr>
    </xdr:pic>
    <xdr:clientData/>
  </xdr:twoCellAnchor>
  <xdr:twoCellAnchor>
    <xdr:from>
      <xdr:col>8</xdr:col>
      <xdr:colOff>133350</xdr:colOff>
      <xdr:row>19</xdr:row>
      <xdr:rowOff>68489</xdr:rowOff>
    </xdr:from>
    <xdr:to>
      <xdr:col>8</xdr:col>
      <xdr:colOff>657225</xdr:colOff>
      <xdr:row>19</xdr:row>
      <xdr:rowOff>466634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CBE47519-E697-4A86-BCDA-43D807BA8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839075" y="9469664"/>
          <a:ext cx="523875" cy="398145"/>
        </a:xfrm>
        <a:prstGeom prst="rect">
          <a:avLst/>
        </a:prstGeom>
      </xdr:spPr>
    </xdr:pic>
    <xdr:clientData/>
  </xdr:twoCellAnchor>
  <xdr:twoCellAnchor>
    <xdr:from>
      <xdr:col>8</xdr:col>
      <xdr:colOff>228600</xdr:colOff>
      <xdr:row>17</xdr:row>
      <xdr:rowOff>55907</xdr:rowOff>
    </xdr:from>
    <xdr:to>
      <xdr:col>8</xdr:col>
      <xdr:colOff>619125</xdr:colOff>
      <xdr:row>17</xdr:row>
      <xdr:rowOff>497370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6CDD2EA4-13F1-4480-9863-D6BB28D8E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934325" y="8447432"/>
          <a:ext cx="390525" cy="441463"/>
        </a:xfrm>
        <a:prstGeom prst="rect">
          <a:avLst/>
        </a:prstGeom>
      </xdr:spPr>
    </xdr:pic>
    <xdr:clientData/>
  </xdr:twoCellAnchor>
  <xdr:twoCellAnchor>
    <xdr:from>
      <xdr:col>8</xdr:col>
      <xdr:colOff>129886</xdr:colOff>
      <xdr:row>31</xdr:row>
      <xdr:rowOff>104774</xdr:rowOff>
    </xdr:from>
    <xdr:to>
      <xdr:col>8</xdr:col>
      <xdr:colOff>613659</xdr:colOff>
      <xdr:row>31</xdr:row>
      <xdr:rowOff>450973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91C68D65-E002-4CD1-9B9B-64FC9A644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835611" y="15563849"/>
          <a:ext cx="483773" cy="346199"/>
        </a:xfrm>
        <a:prstGeom prst="rect">
          <a:avLst/>
        </a:prstGeom>
      </xdr:spPr>
    </xdr:pic>
    <xdr:clientData/>
  </xdr:twoCellAnchor>
  <xdr:twoCellAnchor>
    <xdr:from>
      <xdr:col>8</xdr:col>
      <xdr:colOff>147206</xdr:colOff>
      <xdr:row>32</xdr:row>
      <xdr:rowOff>63675</xdr:rowOff>
    </xdr:from>
    <xdr:to>
      <xdr:col>8</xdr:col>
      <xdr:colOff>619126</xdr:colOff>
      <xdr:row>32</xdr:row>
      <xdr:rowOff>488474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25632ABB-E054-4846-A2E6-D47EE49B4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852931" y="16027575"/>
          <a:ext cx="471920" cy="424799"/>
        </a:xfrm>
        <a:prstGeom prst="rect">
          <a:avLst/>
        </a:prstGeom>
      </xdr:spPr>
    </xdr:pic>
    <xdr:clientData/>
  </xdr:twoCellAnchor>
  <xdr:twoCellAnchor>
    <xdr:from>
      <xdr:col>8</xdr:col>
      <xdr:colOff>103909</xdr:colOff>
      <xdr:row>14</xdr:row>
      <xdr:rowOff>155864</xdr:rowOff>
    </xdr:from>
    <xdr:to>
      <xdr:col>8</xdr:col>
      <xdr:colOff>623454</xdr:colOff>
      <xdr:row>14</xdr:row>
      <xdr:rowOff>390912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DBC3A099-D73D-47F1-873F-9AAF6B76A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09634" y="7032914"/>
          <a:ext cx="519545" cy="235048"/>
        </a:xfrm>
        <a:prstGeom prst="rect">
          <a:avLst/>
        </a:prstGeom>
      </xdr:spPr>
    </xdr:pic>
    <xdr:clientData/>
  </xdr:twoCellAnchor>
  <xdr:twoCellAnchor editAs="oneCell">
    <xdr:from>
      <xdr:col>8</xdr:col>
      <xdr:colOff>112060</xdr:colOff>
      <xdr:row>22</xdr:row>
      <xdr:rowOff>71699</xdr:rowOff>
    </xdr:from>
    <xdr:to>
      <xdr:col>8</xdr:col>
      <xdr:colOff>694765</xdr:colOff>
      <xdr:row>22</xdr:row>
      <xdr:rowOff>472019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EB0A19D2-6CD3-4027-8C2C-27666B428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817785" y="10987349"/>
          <a:ext cx="582705" cy="40032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84370</xdr:colOff>
      <xdr:row>2</xdr:row>
      <xdr:rowOff>156890</xdr:rowOff>
    </xdr:from>
    <xdr:to>
      <xdr:col>8</xdr:col>
      <xdr:colOff>664152</xdr:colOff>
      <xdr:row>3</xdr:row>
      <xdr:rowOff>4879</xdr:rowOff>
    </xdr:to>
    <xdr:pic>
      <xdr:nvPicPr>
        <xdr:cNvPr id="13" name="Picture 28" descr="FC81C~AF_%){11R%7VQM~_5">
          <a:extLst>
            <a:ext uri="{FF2B5EF4-FFF2-40B4-BE49-F238E27FC236}">
              <a16:creationId xmlns:a16="http://schemas.microsoft.com/office/drawing/2014/main" id="{6924CDE2-2808-40C0-BDB7-4A3314AB4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88899" y="1187831"/>
          <a:ext cx="579782" cy="1505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112682</xdr:colOff>
      <xdr:row>3</xdr:row>
      <xdr:rowOff>121143</xdr:rowOff>
    </xdr:from>
    <xdr:to>
      <xdr:col>8</xdr:col>
      <xdr:colOff>557181</xdr:colOff>
      <xdr:row>3</xdr:row>
      <xdr:rowOff>417476</xdr:rowOff>
    </xdr:to>
    <xdr:pic>
      <xdr:nvPicPr>
        <xdr:cNvPr id="14" name="Picture 1091">
          <a:extLst>
            <a:ext uri="{FF2B5EF4-FFF2-40B4-BE49-F238E27FC236}">
              <a16:creationId xmlns:a16="http://schemas.microsoft.com/office/drawing/2014/main" id="{612DDAD4-7EB9-4265-820C-9F272A7DB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532657" y="41583468"/>
          <a:ext cx="444499" cy="296333"/>
        </a:xfrm>
        <a:prstGeom prst="rect">
          <a:avLst/>
        </a:prstGeom>
        <a:noFill/>
      </xdr:spPr>
    </xdr:pic>
    <xdr:clientData/>
  </xdr:twoCellAnchor>
  <xdr:twoCellAnchor>
    <xdr:from>
      <xdr:col>8</xdr:col>
      <xdr:colOff>72214</xdr:colOff>
      <xdr:row>11</xdr:row>
      <xdr:rowOff>95300</xdr:rowOff>
    </xdr:from>
    <xdr:to>
      <xdr:col>8</xdr:col>
      <xdr:colOff>674663</xdr:colOff>
      <xdr:row>11</xdr:row>
      <xdr:rowOff>459063</xdr:rowOff>
    </xdr:to>
    <xdr:pic>
      <xdr:nvPicPr>
        <xdr:cNvPr id="15" name="Picture 1092">
          <a:extLst>
            <a:ext uri="{FF2B5EF4-FFF2-40B4-BE49-F238E27FC236}">
              <a16:creationId xmlns:a16="http://schemas.microsoft.com/office/drawing/2014/main" id="{E6EECE62-207D-4738-B965-B3B15CE80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492189" y="43576925"/>
          <a:ext cx="602449" cy="363763"/>
        </a:xfrm>
        <a:prstGeom prst="rect">
          <a:avLst/>
        </a:prstGeom>
        <a:noFill/>
      </xdr:spPr>
    </xdr:pic>
    <xdr:clientData/>
  </xdr:twoCellAnchor>
  <xdr:twoCellAnchor>
    <xdr:from>
      <xdr:col>8</xdr:col>
      <xdr:colOff>162300</xdr:colOff>
      <xdr:row>4</xdr:row>
      <xdr:rowOff>28601</xdr:rowOff>
    </xdr:from>
    <xdr:to>
      <xdr:col>8</xdr:col>
      <xdr:colOff>485776</xdr:colOff>
      <xdr:row>4</xdr:row>
      <xdr:rowOff>288211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EB0D8D42-D434-440B-BFB5-D2B2E0C09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277475" y="1600226"/>
          <a:ext cx="323476" cy="25961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187511</xdr:colOff>
      <xdr:row>7</xdr:row>
      <xdr:rowOff>65798</xdr:rowOff>
    </xdr:from>
    <xdr:to>
      <xdr:col>8</xdr:col>
      <xdr:colOff>476250</xdr:colOff>
      <xdr:row>7</xdr:row>
      <xdr:rowOff>259617</xdr:rowOff>
    </xdr:to>
    <xdr:pic>
      <xdr:nvPicPr>
        <xdr:cNvPr id="17" name="Picture 6">
          <a:extLst>
            <a:ext uri="{FF2B5EF4-FFF2-40B4-BE49-F238E27FC236}">
              <a16:creationId xmlns:a16="http://schemas.microsoft.com/office/drawing/2014/main" id="{CF470615-3D1A-4D3F-9EAC-682EE57A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302686" y="2370848"/>
          <a:ext cx="288739" cy="193819"/>
        </a:xfrm>
        <a:prstGeom prst="rect">
          <a:avLst/>
        </a:prstGeom>
        <a:noFill/>
      </xdr:spPr>
    </xdr:pic>
    <xdr:clientData/>
  </xdr:twoCellAnchor>
  <xdr:twoCellAnchor>
    <xdr:from>
      <xdr:col>8</xdr:col>
      <xdr:colOff>155015</xdr:colOff>
      <xdr:row>10</xdr:row>
      <xdr:rowOff>13941</xdr:rowOff>
    </xdr:from>
    <xdr:to>
      <xdr:col>8</xdr:col>
      <xdr:colOff>694605</xdr:colOff>
      <xdr:row>10</xdr:row>
      <xdr:rowOff>484588</xdr:rowOff>
    </xdr:to>
    <xdr:pic>
      <xdr:nvPicPr>
        <xdr:cNvPr id="18" name="Picture 7">
          <a:extLst>
            <a:ext uri="{FF2B5EF4-FFF2-40B4-BE49-F238E27FC236}">
              <a16:creationId xmlns:a16="http://schemas.microsoft.com/office/drawing/2014/main" id="{6A15A7F0-1884-4E3E-A8CB-8420F8FE0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574990" y="42990741"/>
          <a:ext cx="539590" cy="47064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238125</xdr:colOff>
      <xdr:row>9</xdr:row>
      <xdr:rowOff>11430</xdr:rowOff>
    </xdr:from>
    <xdr:to>
      <xdr:col>8</xdr:col>
      <xdr:colOff>476250</xdr:colOff>
      <xdr:row>9</xdr:row>
      <xdr:rowOff>285357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3229032-8B48-2B38-BC37-E993F486B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53300" y="2316480"/>
          <a:ext cx="238125" cy="273927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200025</xdr:colOff>
      <xdr:row>6</xdr:row>
      <xdr:rowOff>38025</xdr:rowOff>
    </xdr:from>
    <xdr:to>
      <xdr:col>8</xdr:col>
      <xdr:colOff>485775</xdr:colOff>
      <xdr:row>6</xdr:row>
      <xdr:rowOff>266330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D402FE26-AEEE-AC86-BEB9-749D891CC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15200" y="1733475"/>
          <a:ext cx="285750" cy="228305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228601</xdr:colOff>
      <xdr:row>12</xdr:row>
      <xdr:rowOff>30714</xdr:rowOff>
    </xdr:from>
    <xdr:to>
      <xdr:col>8</xdr:col>
      <xdr:colOff>457201</xdr:colOff>
      <xdr:row>12</xdr:row>
      <xdr:rowOff>294634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BA2ABF38-3880-3657-A77A-DB82F3920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43776" y="3250164"/>
          <a:ext cx="228600" cy="263920"/>
        </a:xfrm>
        <a:prstGeom prst="rect">
          <a:avLst/>
        </a:prstGeom>
      </xdr:spPr>
    </xdr:pic>
    <xdr:clientData/>
  </xdr:twoCellAnchor>
  <xdr:twoCellAnchor editAs="oneCell">
    <xdr:from>
      <xdr:col>8</xdr:col>
      <xdr:colOff>221317</xdr:colOff>
      <xdr:row>5</xdr:row>
      <xdr:rowOff>38100</xdr:rowOff>
    </xdr:from>
    <xdr:to>
      <xdr:col>8</xdr:col>
      <xdr:colOff>455417</xdr:colOff>
      <xdr:row>5</xdr:row>
      <xdr:rowOff>273088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5D5E9082-3F07-4495-92C1-6FFFF5F7F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336492" y="1733550"/>
          <a:ext cx="234100" cy="234988"/>
        </a:xfrm>
        <a:prstGeom prst="rect">
          <a:avLst/>
        </a:prstGeom>
        <a:noFill/>
      </xdr:spPr>
    </xdr:pic>
    <xdr:clientData/>
  </xdr:twoCellAnchor>
  <xdr:twoCellAnchor>
    <xdr:from>
      <xdr:col>8</xdr:col>
      <xdr:colOff>177986</xdr:colOff>
      <xdr:row>8</xdr:row>
      <xdr:rowOff>37223</xdr:rowOff>
    </xdr:from>
    <xdr:to>
      <xdr:col>8</xdr:col>
      <xdr:colOff>466725</xdr:colOff>
      <xdr:row>8</xdr:row>
      <xdr:rowOff>231042</xdr:rowOff>
    </xdr:to>
    <xdr:pic>
      <xdr:nvPicPr>
        <xdr:cNvPr id="24" name="Picture 6">
          <a:extLst>
            <a:ext uri="{FF2B5EF4-FFF2-40B4-BE49-F238E27FC236}">
              <a16:creationId xmlns:a16="http://schemas.microsoft.com/office/drawing/2014/main" id="{420B3CD0-64C2-3168-B7FC-389E155FE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293161" y="2647073"/>
          <a:ext cx="288739" cy="193819"/>
        </a:xfrm>
        <a:prstGeom prst="rect">
          <a:avLst/>
        </a:prstGeom>
        <a:noFill/>
      </xdr:spPr>
    </xdr:pic>
    <xdr:clientData/>
  </xdr:twoCellAnchor>
  <xdr:twoCellAnchor>
    <xdr:from>
      <xdr:col>8</xdr:col>
      <xdr:colOff>84370</xdr:colOff>
      <xdr:row>1</xdr:row>
      <xdr:rowOff>156890</xdr:rowOff>
    </xdr:from>
    <xdr:to>
      <xdr:col>8</xdr:col>
      <xdr:colOff>664152</xdr:colOff>
      <xdr:row>1</xdr:row>
      <xdr:rowOff>497938</xdr:rowOff>
    </xdr:to>
    <xdr:pic>
      <xdr:nvPicPr>
        <xdr:cNvPr id="25" name="Picture 28" descr="FC81C~AF_%){11R%7VQM~_5">
          <a:extLst>
            <a:ext uri="{FF2B5EF4-FFF2-40B4-BE49-F238E27FC236}">
              <a16:creationId xmlns:a16="http://schemas.microsoft.com/office/drawing/2014/main" id="{33355659-D280-46CC-B670-6D6F55454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99545" y="1061765"/>
          <a:ext cx="579782" cy="1505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40</xdr:row>
      <xdr:rowOff>152402</xdr:rowOff>
    </xdr:from>
    <xdr:to>
      <xdr:col>8</xdr:col>
      <xdr:colOff>571500</xdr:colOff>
      <xdr:row>40</xdr:row>
      <xdr:rowOff>371477</xdr:rowOff>
    </xdr:to>
    <xdr:pic>
      <xdr:nvPicPr>
        <xdr:cNvPr id="39" name="图片 225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520112" y="688181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180975</xdr:colOff>
      <xdr:row>39</xdr:row>
      <xdr:rowOff>142877</xdr:rowOff>
    </xdr:from>
    <xdr:to>
      <xdr:col>8</xdr:col>
      <xdr:colOff>552450</xdr:colOff>
      <xdr:row>39</xdr:row>
      <xdr:rowOff>409577</xdr:rowOff>
    </xdr:to>
    <xdr:pic>
      <xdr:nvPicPr>
        <xdr:cNvPr id="40" name="图片 258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472488" y="7462839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47625</xdr:colOff>
      <xdr:row>108</xdr:row>
      <xdr:rowOff>257175</xdr:rowOff>
    </xdr:from>
    <xdr:to>
      <xdr:col>8</xdr:col>
      <xdr:colOff>47625</xdr:colOff>
      <xdr:row>108</xdr:row>
      <xdr:rowOff>257175</xdr:rowOff>
    </xdr:to>
    <xdr:pic>
      <xdr:nvPicPr>
        <xdr:cNvPr id="41" name="图片 213" descr="IMG_1132.JPG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86500" y="21212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219075</xdr:colOff>
      <xdr:row>132</xdr:row>
      <xdr:rowOff>104775</xdr:rowOff>
    </xdr:from>
    <xdr:to>
      <xdr:col>8</xdr:col>
      <xdr:colOff>619125</xdr:colOff>
      <xdr:row>132</xdr:row>
      <xdr:rowOff>371475</xdr:rowOff>
    </xdr:to>
    <xdr:pic>
      <xdr:nvPicPr>
        <xdr:cNvPr id="44" name="Picture 22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8458200" y="18849975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170329</xdr:colOff>
      <xdr:row>103</xdr:row>
      <xdr:rowOff>183777</xdr:rowOff>
    </xdr:from>
    <xdr:to>
      <xdr:col>8</xdr:col>
      <xdr:colOff>560854</xdr:colOff>
      <xdr:row>103</xdr:row>
      <xdr:rowOff>383802</xdr:rowOff>
    </xdr:to>
    <xdr:pic>
      <xdr:nvPicPr>
        <xdr:cNvPr id="45" name="图片 185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17858" y="30708601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257175</xdr:colOff>
      <xdr:row>129</xdr:row>
      <xdr:rowOff>114300</xdr:rowOff>
    </xdr:from>
    <xdr:to>
      <xdr:col>8</xdr:col>
      <xdr:colOff>533400</xdr:colOff>
      <xdr:row>129</xdr:row>
      <xdr:rowOff>314325</xdr:rowOff>
    </xdr:to>
    <xdr:pic>
      <xdr:nvPicPr>
        <xdr:cNvPr id="47" name="图片 5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6300" y="17849850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150159</xdr:colOff>
      <xdr:row>110</xdr:row>
      <xdr:rowOff>140634</xdr:rowOff>
    </xdr:from>
    <xdr:to>
      <xdr:col>8</xdr:col>
      <xdr:colOff>559734</xdr:colOff>
      <xdr:row>110</xdr:row>
      <xdr:rowOff>397809</xdr:rowOff>
    </xdr:to>
    <xdr:pic>
      <xdr:nvPicPr>
        <xdr:cNvPr id="49" name="图片 77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20953" y="33657428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177053</xdr:colOff>
      <xdr:row>105</xdr:row>
      <xdr:rowOff>217394</xdr:rowOff>
    </xdr:from>
    <xdr:to>
      <xdr:col>8</xdr:col>
      <xdr:colOff>567578</xdr:colOff>
      <xdr:row>105</xdr:row>
      <xdr:rowOff>455519</xdr:rowOff>
    </xdr:to>
    <xdr:pic>
      <xdr:nvPicPr>
        <xdr:cNvPr id="51" name="图片 8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47847" y="31380953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141754</xdr:colOff>
      <xdr:row>107</xdr:row>
      <xdr:rowOff>151839</xdr:rowOff>
    </xdr:from>
    <xdr:to>
      <xdr:col>8</xdr:col>
      <xdr:colOff>551329</xdr:colOff>
      <xdr:row>107</xdr:row>
      <xdr:rowOff>380439</xdr:rowOff>
    </xdr:to>
    <xdr:pic>
      <xdr:nvPicPr>
        <xdr:cNvPr id="53" name="图片 83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2548" y="31954133"/>
          <a:ext cx="4095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180415</xdr:colOff>
      <xdr:row>108</xdr:row>
      <xdr:rowOff>236444</xdr:rowOff>
    </xdr:from>
    <xdr:to>
      <xdr:col>8</xdr:col>
      <xdr:colOff>656665</xdr:colOff>
      <xdr:row>108</xdr:row>
      <xdr:rowOff>445994</xdr:rowOff>
    </xdr:to>
    <xdr:pic>
      <xdr:nvPicPr>
        <xdr:cNvPr id="54" name="图片 84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51209" y="32610238"/>
          <a:ext cx="476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232522</xdr:colOff>
      <xdr:row>109</xdr:row>
      <xdr:rowOff>182096</xdr:rowOff>
    </xdr:from>
    <xdr:to>
      <xdr:col>8</xdr:col>
      <xdr:colOff>518272</xdr:colOff>
      <xdr:row>109</xdr:row>
      <xdr:rowOff>372596</xdr:rowOff>
    </xdr:to>
    <xdr:pic>
      <xdr:nvPicPr>
        <xdr:cNvPr id="55" name="图片 85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3316" y="33127390"/>
          <a:ext cx="285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103</xdr:row>
      <xdr:rowOff>0</xdr:rowOff>
    </xdr:from>
    <xdr:to>
      <xdr:col>8</xdr:col>
      <xdr:colOff>419100</xdr:colOff>
      <xdr:row>103</xdr:row>
      <xdr:rowOff>0</xdr:rowOff>
    </xdr:to>
    <xdr:pic>
      <xdr:nvPicPr>
        <xdr:cNvPr id="57" name="图片 457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191547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130</xdr:row>
      <xdr:rowOff>133350</xdr:rowOff>
    </xdr:from>
    <xdr:to>
      <xdr:col>8</xdr:col>
      <xdr:colOff>523875</xdr:colOff>
      <xdr:row>130</xdr:row>
      <xdr:rowOff>361950</xdr:rowOff>
    </xdr:to>
    <xdr:pic>
      <xdr:nvPicPr>
        <xdr:cNvPr id="59" name="图片 13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8200" y="183737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110378</xdr:colOff>
      <xdr:row>111</xdr:row>
      <xdr:rowOff>234763</xdr:rowOff>
    </xdr:from>
    <xdr:to>
      <xdr:col>8</xdr:col>
      <xdr:colOff>653303</xdr:colOff>
      <xdr:row>111</xdr:row>
      <xdr:rowOff>406213</xdr:rowOff>
    </xdr:to>
    <xdr:pic>
      <xdr:nvPicPr>
        <xdr:cNvPr id="62" name="图片 82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1172" y="34323057"/>
          <a:ext cx="5429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64</xdr:row>
      <xdr:rowOff>131669</xdr:rowOff>
    </xdr:from>
    <xdr:to>
      <xdr:col>8</xdr:col>
      <xdr:colOff>665071</xdr:colOff>
      <xdr:row>64</xdr:row>
      <xdr:rowOff>417419</xdr:rowOff>
    </xdr:to>
    <xdr:pic>
      <xdr:nvPicPr>
        <xdr:cNvPr id="65" name="Picture 89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379200" y="15797493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211791</xdr:colOff>
      <xdr:row>66</xdr:row>
      <xdr:rowOff>121024</xdr:rowOff>
    </xdr:from>
    <xdr:to>
      <xdr:col>8</xdr:col>
      <xdr:colOff>448236</xdr:colOff>
      <xdr:row>66</xdr:row>
      <xdr:rowOff>405874</xdr:rowOff>
    </xdr:to>
    <xdr:pic>
      <xdr:nvPicPr>
        <xdr:cNvPr id="66" name="Picture 122" descr="rId420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8459320" y="19989053"/>
          <a:ext cx="236445" cy="28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176492</xdr:colOff>
      <xdr:row>67</xdr:row>
      <xdr:rowOff>141754</xdr:rowOff>
    </xdr:from>
    <xdr:to>
      <xdr:col>8</xdr:col>
      <xdr:colOff>443192</xdr:colOff>
      <xdr:row>67</xdr:row>
      <xdr:rowOff>360829</xdr:rowOff>
    </xdr:to>
    <xdr:pic>
      <xdr:nvPicPr>
        <xdr:cNvPr id="67" name="Picture 27537" descr="rId42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8424021" y="20581283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114860</xdr:colOff>
      <xdr:row>62</xdr:row>
      <xdr:rowOff>140634</xdr:rowOff>
    </xdr:from>
    <xdr:to>
      <xdr:col>8</xdr:col>
      <xdr:colOff>600635</xdr:colOff>
      <xdr:row>62</xdr:row>
      <xdr:rowOff>397809</xdr:rowOff>
    </xdr:to>
    <xdr:pic>
      <xdr:nvPicPr>
        <xdr:cNvPr id="68" name="图片 54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62389" y="18294163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165848</xdr:colOff>
      <xdr:row>60</xdr:row>
      <xdr:rowOff>183776</xdr:rowOff>
    </xdr:from>
    <xdr:to>
      <xdr:col>8</xdr:col>
      <xdr:colOff>584948</xdr:colOff>
      <xdr:row>60</xdr:row>
      <xdr:rowOff>402851</xdr:rowOff>
    </xdr:to>
    <xdr:pic>
      <xdr:nvPicPr>
        <xdr:cNvPr id="69" name="图片 84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13377" y="17765805"/>
          <a:ext cx="4191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81</xdr:row>
      <xdr:rowOff>183777</xdr:rowOff>
    </xdr:from>
    <xdr:to>
      <xdr:col>8</xdr:col>
      <xdr:colOff>485775</xdr:colOff>
      <xdr:row>81</xdr:row>
      <xdr:rowOff>326652</xdr:rowOff>
    </xdr:to>
    <xdr:pic>
      <xdr:nvPicPr>
        <xdr:cNvPr id="74" name="图片 24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42779" y="20421601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81</xdr:row>
      <xdr:rowOff>0</xdr:rowOff>
    </xdr:from>
    <xdr:to>
      <xdr:col>8</xdr:col>
      <xdr:colOff>523875</xdr:colOff>
      <xdr:row>81</xdr:row>
      <xdr:rowOff>0</xdr:rowOff>
    </xdr:to>
    <xdr:pic>
      <xdr:nvPicPr>
        <xdr:cNvPr id="75" name="图片 212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92678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81</xdr:row>
      <xdr:rowOff>0</xdr:rowOff>
    </xdr:from>
    <xdr:to>
      <xdr:col>8</xdr:col>
      <xdr:colOff>533400</xdr:colOff>
      <xdr:row>81</xdr:row>
      <xdr:rowOff>0</xdr:rowOff>
    </xdr:to>
    <xdr:pic>
      <xdr:nvPicPr>
        <xdr:cNvPr id="76" name="图片 213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958215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190500</xdr:colOff>
      <xdr:row>44</xdr:row>
      <xdr:rowOff>104775</xdr:rowOff>
    </xdr:from>
    <xdr:to>
      <xdr:col>8</xdr:col>
      <xdr:colOff>371475</xdr:colOff>
      <xdr:row>44</xdr:row>
      <xdr:rowOff>371475</xdr:rowOff>
    </xdr:to>
    <xdr:pic>
      <xdr:nvPicPr>
        <xdr:cNvPr id="77" name="Picture 133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5287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45</xdr:row>
      <xdr:rowOff>19050</xdr:rowOff>
    </xdr:from>
    <xdr:to>
      <xdr:col>8</xdr:col>
      <xdr:colOff>504825</xdr:colOff>
      <xdr:row>45</xdr:row>
      <xdr:rowOff>285750</xdr:rowOff>
    </xdr:to>
    <xdr:pic>
      <xdr:nvPicPr>
        <xdr:cNvPr id="81" name="Picture 22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6276975" y="15506700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166408</xdr:colOff>
      <xdr:row>46</xdr:row>
      <xdr:rowOff>129428</xdr:rowOff>
    </xdr:from>
    <xdr:to>
      <xdr:col>8</xdr:col>
      <xdr:colOff>652183</xdr:colOff>
      <xdr:row>46</xdr:row>
      <xdr:rowOff>367553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7" b="-887"/>
        <a:stretch>
          <a:fillRect/>
        </a:stretch>
      </xdr:blipFill>
      <xdr:spPr>
        <a:xfrm>
          <a:off x="8413937" y="14080752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87</xdr:row>
      <xdr:rowOff>66675</xdr:rowOff>
    </xdr:from>
    <xdr:to>
      <xdr:col>8</xdr:col>
      <xdr:colOff>561975</xdr:colOff>
      <xdr:row>87</xdr:row>
      <xdr:rowOff>285750</xdr:rowOff>
    </xdr:to>
    <xdr:pic>
      <xdr:nvPicPr>
        <xdr:cNvPr id="63" name="图片 7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14335125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85</xdr:row>
      <xdr:rowOff>85725</xdr:rowOff>
    </xdr:from>
    <xdr:to>
      <xdr:col>8</xdr:col>
      <xdr:colOff>361950</xdr:colOff>
      <xdr:row>85</xdr:row>
      <xdr:rowOff>390525</xdr:rowOff>
    </xdr:to>
    <xdr:pic>
      <xdr:nvPicPr>
        <xdr:cNvPr id="64" name="图片 77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40493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197427</xdr:colOff>
      <xdr:row>84</xdr:row>
      <xdr:rowOff>174913</xdr:rowOff>
    </xdr:from>
    <xdr:to>
      <xdr:col>8</xdr:col>
      <xdr:colOff>549852</xdr:colOff>
      <xdr:row>84</xdr:row>
      <xdr:rowOff>441613</xdr:rowOff>
    </xdr:to>
    <xdr:pic>
      <xdr:nvPicPr>
        <xdr:cNvPr id="85" name="图片 85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1882" y="26117549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49</xdr:row>
      <xdr:rowOff>95250</xdr:rowOff>
    </xdr:from>
    <xdr:to>
      <xdr:col>8</xdr:col>
      <xdr:colOff>514350</xdr:colOff>
      <xdr:row>49</xdr:row>
      <xdr:rowOff>323850</xdr:rowOff>
    </xdr:to>
    <xdr:pic>
      <xdr:nvPicPr>
        <xdr:cNvPr id="86" name="图片 7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2298025"/>
          <a:ext cx="4000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47</xdr:row>
      <xdr:rowOff>85725</xdr:rowOff>
    </xdr:from>
    <xdr:to>
      <xdr:col>8</xdr:col>
      <xdr:colOff>485775</xdr:colOff>
      <xdr:row>47</xdr:row>
      <xdr:rowOff>285750</xdr:rowOff>
    </xdr:to>
    <xdr:pic>
      <xdr:nvPicPr>
        <xdr:cNvPr id="88" name="图片 8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212312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88</xdr:row>
      <xdr:rowOff>66675</xdr:rowOff>
    </xdr:from>
    <xdr:to>
      <xdr:col>8</xdr:col>
      <xdr:colOff>447675</xdr:colOff>
      <xdr:row>88</xdr:row>
      <xdr:rowOff>285750</xdr:rowOff>
    </xdr:to>
    <xdr:pic>
      <xdr:nvPicPr>
        <xdr:cNvPr id="91" name="图片 89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23326725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121</xdr:row>
      <xdr:rowOff>57149</xdr:rowOff>
    </xdr:from>
    <xdr:to>
      <xdr:col>8</xdr:col>
      <xdr:colOff>742270</xdr:colOff>
      <xdr:row>121</xdr:row>
      <xdr:rowOff>247649</xdr:rowOff>
    </xdr:to>
    <xdr:pic>
      <xdr:nvPicPr>
        <xdr:cNvPr id="96" name="Picture 4933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086600" y="113880899"/>
          <a:ext cx="68512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47624</xdr:colOff>
      <xdr:row>122</xdr:row>
      <xdr:rowOff>66675</xdr:rowOff>
    </xdr:from>
    <xdr:to>
      <xdr:col>8</xdr:col>
      <xdr:colOff>719977</xdr:colOff>
      <xdr:row>122</xdr:row>
      <xdr:rowOff>304800</xdr:rowOff>
    </xdr:to>
    <xdr:pic>
      <xdr:nvPicPr>
        <xdr:cNvPr id="97" name="Picture 4934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077074" y="114271425"/>
          <a:ext cx="672353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124</xdr:row>
      <xdr:rowOff>150159</xdr:rowOff>
    </xdr:from>
    <xdr:to>
      <xdr:col>8</xdr:col>
      <xdr:colOff>683418</xdr:colOff>
      <xdr:row>124</xdr:row>
      <xdr:rowOff>350184</xdr:rowOff>
    </xdr:to>
    <xdr:pic>
      <xdr:nvPicPr>
        <xdr:cNvPr id="98" name="Picture 4936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8446994" y="36827012"/>
          <a:ext cx="607218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201706</xdr:colOff>
      <xdr:row>8</xdr:row>
      <xdr:rowOff>67235</xdr:rowOff>
    </xdr:from>
    <xdr:to>
      <xdr:col>8</xdr:col>
      <xdr:colOff>437030</xdr:colOff>
      <xdr:row>8</xdr:row>
      <xdr:rowOff>441028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9235" y="2801470"/>
          <a:ext cx="235324" cy="373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127</xdr:row>
      <xdr:rowOff>28575</xdr:rowOff>
    </xdr:from>
    <xdr:to>
      <xdr:col>8</xdr:col>
      <xdr:colOff>438150</xdr:colOff>
      <xdr:row>127</xdr:row>
      <xdr:rowOff>381000</xdr:rowOff>
    </xdr:to>
    <xdr:pic>
      <xdr:nvPicPr>
        <xdr:cNvPr id="101" name="Picture 285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7974925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128</xdr:row>
      <xdr:rowOff>28575</xdr:rowOff>
    </xdr:from>
    <xdr:to>
      <xdr:col>8</xdr:col>
      <xdr:colOff>438150</xdr:colOff>
      <xdr:row>128</xdr:row>
      <xdr:rowOff>509067</xdr:rowOff>
    </xdr:to>
    <xdr:pic>
      <xdr:nvPicPr>
        <xdr:cNvPr id="102" name="Picture 285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8413075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214993</xdr:colOff>
      <xdr:row>139</xdr:row>
      <xdr:rowOff>53068</xdr:rowOff>
    </xdr:from>
    <xdr:to>
      <xdr:col>8</xdr:col>
      <xdr:colOff>443593</xdr:colOff>
      <xdr:row>139</xdr:row>
      <xdr:rowOff>367393</xdr:rowOff>
    </xdr:to>
    <xdr:pic>
      <xdr:nvPicPr>
        <xdr:cNvPr id="104" name="Picture 2" descr="C:\Documents and Settings\zhaojunwei\feiq\RichOle\1677601760.bmp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1922" y="68973247"/>
          <a:ext cx="2286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220195</xdr:colOff>
      <xdr:row>137</xdr:row>
      <xdr:rowOff>151280</xdr:rowOff>
    </xdr:from>
    <xdr:to>
      <xdr:col>8</xdr:col>
      <xdr:colOff>563371</xdr:colOff>
      <xdr:row>137</xdr:row>
      <xdr:rowOff>313765</xdr:rowOff>
    </xdr:to>
    <xdr:pic>
      <xdr:nvPicPr>
        <xdr:cNvPr id="115" name="图片 238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5920" y="19477505"/>
          <a:ext cx="343176" cy="16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</xdr:colOff>
      <xdr:row>43</xdr:row>
      <xdr:rowOff>86284</xdr:rowOff>
    </xdr:from>
    <xdr:to>
      <xdr:col>8</xdr:col>
      <xdr:colOff>586317</xdr:colOff>
      <xdr:row>43</xdr:row>
      <xdr:rowOff>305359</xdr:rowOff>
    </xdr:to>
    <xdr:pic>
      <xdr:nvPicPr>
        <xdr:cNvPr id="117" name="Picture 13372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8371354" y="9163049"/>
          <a:ext cx="462492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212913</xdr:colOff>
      <xdr:row>99</xdr:row>
      <xdr:rowOff>100853</xdr:rowOff>
    </xdr:from>
    <xdr:to>
      <xdr:col>8</xdr:col>
      <xdr:colOff>558989</xdr:colOff>
      <xdr:row>99</xdr:row>
      <xdr:rowOff>441255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460442" y="29617147"/>
          <a:ext cx="346076" cy="340402"/>
        </a:xfrm>
        <a:prstGeom prst="rect">
          <a:avLst/>
        </a:prstGeom>
      </xdr:spPr>
    </xdr:pic>
    <xdr:clientData/>
  </xdr:twoCellAnchor>
  <xdr:twoCellAnchor editAs="oneCell">
    <xdr:from>
      <xdr:col>8</xdr:col>
      <xdr:colOff>164166</xdr:colOff>
      <xdr:row>98</xdr:row>
      <xdr:rowOff>52108</xdr:rowOff>
    </xdr:from>
    <xdr:to>
      <xdr:col>8</xdr:col>
      <xdr:colOff>496855</xdr:colOff>
      <xdr:row>98</xdr:row>
      <xdr:rowOff>366433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411695" y="29064137"/>
          <a:ext cx="332689" cy="314325"/>
        </a:xfrm>
        <a:prstGeom prst="rect">
          <a:avLst/>
        </a:prstGeom>
      </xdr:spPr>
    </xdr:pic>
    <xdr:clientData/>
  </xdr:twoCellAnchor>
  <xdr:twoCellAnchor editAs="oneCell">
    <xdr:from>
      <xdr:col>8</xdr:col>
      <xdr:colOff>156882</xdr:colOff>
      <xdr:row>142</xdr:row>
      <xdr:rowOff>134470</xdr:rowOff>
    </xdr:from>
    <xdr:to>
      <xdr:col>8</xdr:col>
      <xdr:colOff>673127</xdr:colOff>
      <xdr:row>142</xdr:row>
      <xdr:rowOff>425824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404411" y="44576999"/>
          <a:ext cx="516245" cy="291354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168089</xdr:colOff>
      <xdr:row>143</xdr:row>
      <xdr:rowOff>145676</xdr:rowOff>
    </xdr:from>
    <xdr:to>
      <xdr:col>8</xdr:col>
      <xdr:colOff>547920</xdr:colOff>
      <xdr:row>143</xdr:row>
      <xdr:rowOff>414617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415618" y="45092470"/>
          <a:ext cx="379831" cy="268941"/>
        </a:xfrm>
        <a:prstGeom prst="rect">
          <a:avLst/>
        </a:prstGeom>
      </xdr:spPr>
    </xdr:pic>
    <xdr:clientData/>
  </xdr:twoCellAnchor>
  <xdr:twoCellAnchor editAs="oneCell">
    <xdr:from>
      <xdr:col>8</xdr:col>
      <xdr:colOff>44823</xdr:colOff>
      <xdr:row>144</xdr:row>
      <xdr:rowOff>123265</xdr:rowOff>
    </xdr:from>
    <xdr:to>
      <xdr:col>8</xdr:col>
      <xdr:colOff>727308</xdr:colOff>
      <xdr:row>144</xdr:row>
      <xdr:rowOff>324971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292352" y="45574324"/>
          <a:ext cx="682485" cy="201706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136071</xdr:colOff>
      <xdr:row>146</xdr:row>
      <xdr:rowOff>54429</xdr:rowOff>
    </xdr:from>
    <xdr:to>
      <xdr:col>8</xdr:col>
      <xdr:colOff>549737</xdr:colOff>
      <xdr:row>146</xdr:row>
      <xdr:rowOff>408214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382000" y="46032965"/>
          <a:ext cx="413666" cy="35378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190501</xdr:colOff>
      <xdr:row>149</xdr:row>
      <xdr:rowOff>68036</xdr:rowOff>
    </xdr:from>
    <xdr:to>
      <xdr:col>8</xdr:col>
      <xdr:colOff>607787</xdr:colOff>
      <xdr:row>149</xdr:row>
      <xdr:rowOff>462643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436430" y="46550036"/>
          <a:ext cx="417286" cy="394607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112059</xdr:colOff>
      <xdr:row>125</xdr:row>
      <xdr:rowOff>123265</xdr:rowOff>
    </xdr:from>
    <xdr:to>
      <xdr:col>8</xdr:col>
      <xdr:colOff>575471</xdr:colOff>
      <xdr:row>125</xdr:row>
      <xdr:rowOff>290073</xdr:rowOff>
    </xdr:to>
    <xdr:pic>
      <xdr:nvPicPr>
        <xdr:cNvPr id="71" name="图片 208" descr="IMG_1128.JPG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588" y="37875883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32</xdr:row>
      <xdr:rowOff>296959</xdr:rowOff>
    </xdr:from>
    <xdr:to>
      <xdr:col>8</xdr:col>
      <xdr:colOff>574301</xdr:colOff>
      <xdr:row>32</xdr:row>
      <xdr:rowOff>516034</xdr:rowOff>
    </xdr:to>
    <xdr:pic>
      <xdr:nvPicPr>
        <xdr:cNvPr id="72" name="图片 225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531317" y="670252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207870</xdr:colOff>
      <xdr:row>34</xdr:row>
      <xdr:rowOff>258861</xdr:rowOff>
    </xdr:from>
    <xdr:to>
      <xdr:col>8</xdr:col>
      <xdr:colOff>569820</xdr:colOff>
      <xdr:row>34</xdr:row>
      <xdr:rowOff>477936</xdr:rowOff>
    </xdr:to>
    <xdr:pic>
      <xdr:nvPicPr>
        <xdr:cNvPr id="73" name="图片 22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526836" y="739280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246530</xdr:colOff>
      <xdr:row>30</xdr:row>
      <xdr:rowOff>167779</xdr:rowOff>
    </xdr:from>
    <xdr:to>
      <xdr:col>8</xdr:col>
      <xdr:colOff>571229</xdr:colOff>
      <xdr:row>30</xdr:row>
      <xdr:rowOff>605118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494059" y="5188014"/>
          <a:ext cx="324699" cy="437339"/>
        </a:xfrm>
        <a:prstGeom prst="rect">
          <a:avLst/>
        </a:prstGeom>
      </xdr:spPr>
    </xdr:pic>
    <xdr:clientData/>
  </xdr:twoCellAnchor>
  <xdr:twoCellAnchor editAs="oneCell">
    <xdr:from>
      <xdr:col>8</xdr:col>
      <xdr:colOff>224118</xdr:colOff>
      <xdr:row>31</xdr:row>
      <xdr:rowOff>65199</xdr:rowOff>
    </xdr:from>
    <xdr:to>
      <xdr:col>8</xdr:col>
      <xdr:colOff>614047</xdr:colOff>
      <xdr:row>31</xdr:row>
      <xdr:rowOff>629467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471647" y="5813817"/>
          <a:ext cx="389929" cy="564268"/>
        </a:xfrm>
        <a:prstGeom prst="rect">
          <a:avLst/>
        </a:prstGeom>
      </xdr:spPr>
    </xdr:pic>
    <xdr:clientData/>
  </xdr:twoCellAnchor>
  <xdr:oneCellAnchor>
    <xdr:from>
      <xdr:col>8</xdr:col>
      <xdr:colOff>165848</xdr:colOff>
      <xdr:row>61</xdr:row>
      <xdr:rowOff>183776</xdr:rowOff>
    </xdr:from>
    <xdr:ext cx="419100" cy="219075"/>
    <xdr:pic>
      <xdr:nvPicPr>
        <xdr:cNvPr id="92" name="图片 8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13377" y="17765805"/>
          <a:ext cx="4191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224119</xdr:colOff>
      <xdr:row>10</xdr:row>
      <xdr:rowOff>78440</xdr:rowOff>
    </xdr:from>
    <xdr:to>
      <xdr:col>8</xdr:col>
      <xdr:colOff>453521</xdr:colOff>
      <xdr:row>10</xdr:row>
      <xdr:rowOff>481853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1648" y="3384175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238935</xdr:colOff>
      <xdr:row>147</xdr:row>
      <xdr:rowOff>82923</xdr:rowOff>
    </xdr:from>
    <xdr:to>
      <xdr:col>8</xdr:col>
      <xdr:colOff>553260</xdr:colOff>
      <xdr:row>147</xdr:row>
      <xdr:rowOff>368673</xdr:rowOff>
    </xdr:to>
    <xdr:pic>
      <xdr:nvPicPr>
        <xdr:cNvPr id="105" name="Picture 211" descr="1">
          <a:extLst>
            <a:ext uri="{FF2B5EF4-FFF2-40B4-BE49-F238E27FC236}">
              <a16:creationId xmlns:a16="http://schemas.microsoft.com/office/drawing/2014/main" id="{BF72DEE0-E889-4337-9A11-E1D271715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8867464" y="89416217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283758</xdr:colOff>
      <xdr:row>150</xdr:row>
      <xdr:rowOff>94129</xdr:rowOff>
    </xdr:from>
    <xdr:to>
      <xdr:col>8</xdr:col>
      <xdr:colOff>598083</xdr:colOff>
      <xdr:row>150</xdr:row>
      <xdr:rowOff>379879</xdr:rowOff>
    </xdr:to>
    <xdr:pic>
      <xdr:nvPicPr>
        <xdr:cNvPr id="108" name="Picture 211" descr="1">
          <a:extLst>
            <a:ext uri="{FF2B5EF4-FFF2-40B4-BE49-F238E27FC236}">
              <a16:creationId xmlns:a16="http://schemas.microsoft.com/office/drawing/2014/main" id="{2A61D70D-0BAC-40C0-81C6-3C574B62C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8912287" y="46721805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198904</xdr:colOff>
      <xdr:row>104</xdr:row>
      <xdr:rowOff>138953</xdr:rowOff>
    </xdr:from>
    <xdr:to>
      <xdr:col>8</xdr:col>
      <xdr:colOff>475129</xdr:colOff>
      <xdr:row>104</xdr:row>
      <xdr:rowOff>405653</xdr:rowOff>
    </xdr:to>
    <xdr:pic>
      <xdr:nvPicPr>
        <xdr:cNvPr id="109" name="Picture 16">
          <a:extLst>
            <a:ext uri="{FF2B5EF4-FFF2-40B4-BE49-F238E27FC236}">
              <a16:creationId xmlns:a16="http://schemas.microsoft.com/office/drawing/2014/main" id="{A8185142-40BF-49D3-BB5A-EED811DA7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7580779" y="26570828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177053</xdr:colOff>
      <xdr:row>106</xdr:row>
      <xdr:rowOff>217394</xdr:rowOff>
    </xdr:from>
    <xdr:ext cx="390525" cy="238125"/>
    <xdr:pic>
      <xdr:nvPicPr>
        <xdr:cNvPr id="70" name="图片 81">
          <a:extLst>
            <a:ext uri="{FF2B5EF4-FFF2-40B4-BE49-F238E27FC236}">
              <a16:creationId xmlns:a16="http://schemas.microsoft.com/office/drawing/2014/main" id="{C0A69179-3BED-45BE-805D-50AA394DC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3982" y="30207537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173130</xdr:colOff>
      <xdr:row>18</xdr:row>
      <xdr:rowOff>215317</xdr:rowOff>
    </xdr:from>
    <xdr:to>
      <xdr:col>8</xdr:col>
      <xdr:colOff>535080</xdr:colOff>
      <xdr:row>18</xdr:row>
      <xdr:rowOff>434392</xdr:rowOff>
    </xdr:to>
    <xdr:pic>
      <xdr:nvPicPr>
        <xdr:cNvPr id="78" name="图片 225">
          <a:extLst>
            <a:ext uri="{FF2B5EF4-FFF2-40B4-BE49-F238E27FC236}">
              <a16:creationId xmlns:a16="http://schemas.microsoft.com/office/drawing/2014/main" id="{A201744B-520C-4779-AD4F-B0C34E700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403552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189458</xdr:colOff>
      <xdr:row>20</xdr:row>
      <xdr:rowOff>177218</xdr:rowOff>
    </xdr:from>
    <xdr:to>
      <xdr:col>8</xdr:col>
      <xdr:colOff>551408</xdr:colOff>
      <xdr:row>20</xdr:row>
      <xdr:rowOff>396293</xdr:rowOff>
    </xdr:to>
    <xdr:pic>
      <xdr:nvPicPr>
        <xdr:cNvPr id="79" name="图片 225">
          <a:extLst>
            <a:ext uri="{FF2B5EF4-FFF2-40B4-BE49-F238E27FC236}">
              <a16:creationId xmlns:a16="http://schemas.microsoft.com/office/drawing/2014/main" id="{F422B131-7D9A-4170-BAA4-87BF18512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87824" y="456892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219075</xdr:colOff>
      <xdr:row>131</xdr:row>
      <xdr:rowOff>133350</xdr:rowOff>
    </xdr:from>
    <xdr:ext cx="304800" cy="228600"/>
    <xdr:pic>
      <xdr:nvPicPr>
        <xdr:cNvPr id="80" name="图片 13">
          <a:extLst>
            <a:ext uri="{FF2B5EF4-FFF2-40B4-BE49-F238E27FC236}">
              <a16:creationId xmlns:a16="http://schemas.microsoft.com/office/drawing/2014/main" id="{1B58DCE0-C3A0-423E-919F-9B6142191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46004" y="39716529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212351</xdr:colOff>
      <xdr:row>33</xdr:row>
      <xdr:rowOff>296959</xdr:rowOff>
    </xdr:from>
    <xdr:to>
      <xdr:col>8</xdr:col>
      <xdr:colOff>574301</xdr:colOff>
      <xdr:row>33</xdr:row>
      <xdr:rowOff>516034</xdr:rowOff>
    </xdr:to>
    <xdr:pic>
      <xdr:nvPicPr>
        <xdr:cNvPr id="83" name="图片 225">
          <a:extLst>
            <a:ext uri="{FF2B5EF4-FFF2-40B4-BE49-F238E27FC236}">
              <a16:creationId xmlns:a16="http://schemas.microsoft.com/office/drawing/2014/main" id="{753487C7-D581-45F1-9B3C-53271B6C6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787273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19</xdr:row>
      <xdr:rowOff>215317</xdr:rowOff>
    </xdr:from>
    <xdr:to>
      <xdr:col>8</xdr:col>
      <xdr:colOff>535080</xdr:colOff>
      <xdr:row>19</xdr:row>
      <xdr:rowOff>434392</xdr:rowOff>
    </xdr:to>
    <xdr:pic>
      <xdr:nvPicPr>
        <xdr:cNvPr id="84" name="图片 225">
          <a:extLst>
            <a:ext uri="{FF2B5EF4-FFF2-40B4-BE49-F238E27FC236}">
              <a16:creationId xmlns:a16="http://schemas.microsoft.com/office/drawing/2014/main" id="{3DA50DC2-F042-478B-838D-5F54F2D43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460702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201706</xdr:colOff>
      <xdr:row>9</xdr:row>
      <xdr:rowOff>67235</xdr:rowOff>
    </xdr:from>
    <xdr:ext cx="235324" cy="373793"/>
    <xdr:pic>
      <xdr:nvPicPr>
        <xdr:cNvPr id="95" name="图片 94">
          <a:extLst>
            <a:ext uri="{FF2B5EF4-FFF2-40B4-BE49-F238E27FC236}">
              <a16:creationId xmlns:a16="http://schemas.microsoft.com/office/drawing/2014/main" id="{9666EA8E-613E-4EAC-9FC3-E7A10A510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8635" y="2815878"/>
          <a:ext cx="235324" cy="373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244928</xdr:colOff>
      <xdr:row>50</xdr:row>
      <xdr:rowOff>78040</xdr:rowOff>
    </xdr:from>
    <xdr:to>
      <xdr:col>8</xdr:col>
      <xdr:colOff>627566</xdr:colOff>
      <xdr:row>50</xdr:row>
      <xdr:rowOff>418139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95690293-1414-4499-B27B-D8C76D1DA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4878" y="21252115"/>
          <a:ext cx="382638" cy="34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270623</xdr:colOff>
      <xdr:row>85</xdr:row>
      <xdr:rowOff>102935</xdr:rowOff>
    </xdr:from>
    <xdr:to>
      <xdr:col>8</xdr:col>
      <xdr:colOff>493060</xdr:colOff>
      <xdr:row>85</xdr:row>
      <xdr:rowOff>413234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3AEF7037-899B-412D-9EA1-BA1C7F4B9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0573" y="34907285"/>
          <a:ext cx="222437" cy="310299"/>
        </a:xfrm>
        <a:prstGeom prst="rect">
          <a:avLst/>
        </a:prstGeom>
      </xdr:spPr>
    </xdr:pic>
    <xdr:clientData/>
  </xdr:twoCellAnchor>
  <xdr:twoCellAnchor>
    <xdr:from>
      <xdr:col>8</xdr:col>
      <xdr:colOff>244928</xdr:colOff>
      <xdr:row>86</xdr:row>
      <xdr:rowOff>78040</xdr:rowOff>
    </xdr:from>
    <xdr:to>
      <xdr:col>8</xdr:col>
      <xdr:colOff>627566</xdr:colOff>
      <xdr:row>86</xdr:row>
      <xdr:rowOff>418139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1776B34C-F4E7-4456-AC49-2984617B0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4878" y="35387215"/>
          <a:ext cx="382638" cy="34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119743</xdr:colOff>
      <xdr:row>92</xdr:row>
      <xdr:rowOff>114300</xdr:rowOff>
    </xdr:from>
    <xdr:to>
      <xdr:col>8</xdr:col>
      <xdr:colOff>681718</xdr:colOff>
      <xdr:row>92</xdr:row>
      <xdr:rowOff>409575</xdr:rowOff>
    </xdr:to>
    <xdr:pic>
      <xdr:nvPicPr>
        <xdr:cNvPr id="112" name="图片 96">
          <a:extLst>
            <a:ext uri="{FF2B5EF4-FFF2-40B4-BE49-F238E27FC236}">
              <a16:creationId xmlns:a16="http://schemas.microsoft.com/office/drawing/2014/main" id="{CFBC6A02-CAC2-4B79-9C8A-5A4468432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1618" y="36014025"/>
          <a:ext cx="5619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138793</xdr:colOff>
      <xdr:row>93</xdr:row>
      <xdr:rowOff>83004</xdr:rowOff>
    </xdr:from>
    <xdr:to>
      <xdr:col>8</xdr:col>
      <xdr:colOff>680082</xdr:colOff>
      <xdr:row>93</xdr:row>
      <xdr:rowOff>397329</xdr:rowOff>
    </xdr:to>
    <xdr:pic>
      <xdr:nvPicPr>
        <xdr:cNvPr id="113" name="图片 4" descr="QTYQX8841PGV@7PSF]_5NVT">
          <a:extLst>
            <a:ext uri="{FF2B5EF4-FFF2-40B4-BE49-F238E27FC236}">
              <a16:creationId xmlns:a16="http://schemas.microsoft.com/office/drawing/2014/main" id="{1DB3BC6C-348E-4EF1-963A-9F2FF9863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0668" y="36487554"/>
          <a:ext cx="541289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166945</xdr:colOff>
      <xdr:row>112</xdr:row>
      <xdr:rowOff>68036</xdr:rowOff>
    </xdr:from>
    <xdr:to>
      <xdr:col>8</xdr:col>
      <xdr:colOff>561900</xdr:colOff>
      <xdr:row>112</xdr:row>
      <xdr:rowOff>447800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ECBC351F-5275-A296-747E-FA6147EF7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8793874" y="40794215"/>
          <a:ext cx="394955" cy="379764"/>
        </a:xfrm>
        <a:prstGeom prst="rect">
          <a:avLst/>
        </a:prstGeom>
      </xdr:spPr>
    </xdr:pic>
    <xdr:clientData/>
  </xdr:twoCellAnchor>
  <xdr:twoCellAnchor>
    <xdr:from>
      <xdr:col>8</xdr:col>
      <xdr:colOff>135591</xdr:colOff>
      <xdr:row>90</xdr:row>
      <xdr:rowOff>174252</xdr:rowOff>
    </xdr:from>
    <xdr:to>
      <xdr:col>8</xdr:col>
      <xdr:colOff>621366</xdr:colOff>
      <xdr:row>90</xdr:row>
      <xdr:rowOff>479052</xdr:rowOff>
    </xdr:to>
    <xdr:pic>
      <xdr:nvPicPr>
        <xdr:cNvPr id="114" name="图片 90">
          <a:extLst>
            <a:ext uri="{FF2B5EF4-FFF2-40B4-BE49-F238E27FC236}">
              <a16:creationId xmlns:a16="http://schemas.microsoft.com/office/drawing/2014/main" id="{0FA8264F-4E1F-47FB-A539-FA63869FD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4120" y="56551046"/>
          <a:ext cx="485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51</xdr:row>
      <xdr:rowOff>66675</xdr:rowOff>
    </xdr:from>
    <xdr:to>
      <xdr:col>8</xdr:col>
      <xdr:colOff>523875</xdr:colOff>
      <xdr:row>51</xdr:row>
      <xdr:rowOff>285750</xdr:rowOff>
    </xdr:to>
    <xdr:pic>
      <xdr:nvPicPr>
        <xdr:cNvPr id="118" name="图片 83">
          <a:extLst>
            <a:ext uri="{FF2B5EF4-FFF2-40B4-BE49-F238E27FC236}">
              <a16:creationId xmlns:a16="http://schemas.microsoft.com/office/drawing/2014/main" id="{41241B7D-5A6F-45D9-9579-77CF2EE2C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3604" y="16299996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28575</xdr:colOff>
      <xdr:row>48</xdr:row>
      <xdr:rowOff>47625</xdr:rowOff>
    </xdr:from>
    <xdr:ext cx="466725" cy="276225"/>
    <xdr:pic>
      <xdr:nvPicPr>
        <xdr:cNvPr id="123" name="图片 79">
          <a:extLst>
            <a:ext uri="{FF2B5EF4-FFF2-40B4-BE49-F238E27FC236}">
              <a16:creationId xmlns:a16="http://schemas.microsoft.com/office/drawing/2014/main" id="{78AA6E18-6CA9-43FC-94BE-A22827A74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5504" y="14566446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285750</xdr:colOff>
      <xdr:row>123</xdr:row>
      <xdr:rowOff>68036</xdr:rowOff>
    </xdr:from>
    <xdr:to>
      <xdr:col>8</xdr:col>
      <xdr:colOff>721178</xdr:colOff>
      <xdr:row>123</xdr:row>
      <xdr:rowOff>408214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472250AF-1265-4D82-8630-8FBF8E8E910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12679" y="45937715"/>
          <a:ext cx="435428" cy="340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224119</xdr:colOff>
      <xdr:row>13</xdr:row>
      <xdr:rowOff>78440</xdr:rowOff>
    </xdr:from>
    <xdr:ext cx="229402" cy="403413"/>
    <xdr:pic>
      <xdr:nvPicPr>
        <xdr:cNvPr id="10" name="图片 9">
          <a:extLst>
            <a:ext uri="{FF2B5EF4-FFF2-40B4-BE49-F238E27FC236}">
              <a16:creationId xmlns:a16="http://schemas.microsoft.com/office/drawing/2014/main" id="{AFC46F26-65FF-452B-BC53-035927FBE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574" y="3957713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12</xdr:row>
      <xdr:rowOff>78440</xdr:rowOff>
    </xdr:from>
    <xdr:ext cx="229402" cy="403413"/>
    <xdr:pic>
      <xdr:nvPicPr>
        <xdr:cNvPr id="11" name="图片 10">
          <a:extLst>
            <a:ext uri="{FF2B5EF4-FFF2-40B4-BE49-F238E27FC236}">
              <a16:creationId xmlns:a16="http://schemas.microsoft.com/office/drawing/2014/main" id="{DD0E5795-AF7F-409D-905F-362DE7D80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574" y="3957713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11</xdr:row>
      <xdr:rowOff>78440</xdr:rowOff>
    </xdr:from>
    <xdr:ext cx="229402" cy="403413"/>
    <xdr:pic>
      <xdr:nvPicPr>
        <xdr:cNvPr id="12" name="图片 11">
          <a:extLst>
            <a:ext uri="{FF2B5EF4-FFF2-40B4-BE49-F238E27FC236}">
              <a16:creationId xmlns:a16="http://schemas.microsoft.com/office/drawing/2014/main" id="{D547F4DE-5F95-4033-AD58-83A1BEDE8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574" y="5100713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21</xdr:row>
      <xdr:rowOff>215317</xdr:rowOff>
    </xdr:from>
    <xdr:to>
      <xdr:col>8</xdr:col>
      <xdr:colOff>535080</xdr:colOff>
      <xdr:row>21</xdr:row>
      <xdr:rowOff>434392</xdr:rowOff>
    </xdr:to>
    <xdr:pic>
      <xdr:nvPicPr>
        <xdr:cNvPr id="13" name="图片 225">
          <a:extLst>
            <a:ext uri="{FF2B5EF4-FFF2-40B4-BE49-F238E27FC236}">
              <a16:creationId xmlns:a16="http://schemas.microsoft.com/office/drawing/2014/main" id="{E49839F3-2586-436D-A220-7FEF8CD6E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69022" y="630915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189458</xdr:colOff>
      <xdr:row>23</xdr:row>
      <xdr:rowOff>177218</xdr:rowOff>
    </xdr:from>
    <xdr:to>
      <xdr:col>8</xdr:col>
      <xdr:colOff>551408</xdr:colOff>
      <xdr:row>23</xdr:row>
      <xdr:rowOff>396293</xdr:rowOff>
    </xdr:to>
    <xdr:pic>
      <xdr:nvPicPr>
        <xdr:cNvPr id="14" name="图片 225">
          <a:extLst>
            <a:ext uri="{FF2B5EF4-FFF2-40B4-BE49-F238E27FC236}">
              <a16:creationId xmlns:a16="http://schemas.microsoft.com/office/drawing/2014/main" id="{FCA637C3-B4D5-473C-A45C-FEF70BA01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85350" y="741405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22</xdr:row>
      <xdr:rowOff>215317</xdr:rowOff>
    </xdr:from>
    <xdr:to>
      <xdr:col>8</xdr:col>
      <xdr:colOff>535080</xdr:colOff>
      <xdr:row>22</xdr:row>
      <xdr:rowOff>434392</xdr:rowOff>
    </xdr:to>
    <xdr:pic>
      <xdr:nvPicPr>
        <xdr:cNvPr id="15" name="图片 225">
          <a:extLst>
            <a:ext uri="{FF2B5EF4-FFF2-40B4-BE49-F238E27FC236}">
              <a16:creationId xmlns:a16="http://schemas.microsoft.com/office/drawing/2014/main" id="{0DD2BE38-1E29-4A67-9A14-593FF90B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69022" y="688065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35</xdr:row>
      <xdr:rowOff>296959</xdr:rowOff>
    </xdr:from>
    <xdr:to>
      <xdr:col>8</xdr:col>
      <xdr:colOff>574301</xdr:colOff>
      <xdr:row>35</xdr:row>
      <xdr:rowOff>516034</xdr:rowOff>
    </xdr:to>
    <xdr:pic>
      <xdr:nvPicPr>
        <xdr:cNvPr id="16" name="图片 225">
          <a:extLst>
            <a:ext uri="{FF2B5EF4-FFF2-40B4-BE49-F238E27FC236}">
              <a16:creationId xmlns:a16="http://schemas.microsoft.com/office/drawing/2014/main" id="{E0A36032-1805-4A7B-B2FC-D708A9C8B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8243" y="1127452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207870</xdr:colOff>
      <xdr:row>37</xdr:row>
      <xdr:rowOff>258861</xdr:rowOff>
    </xdr:from>
    <xdr:to>
      <xdr:col>8</xdr:col>
      <xdr:colOff>569820</xdr:colOff>
      <xdr:row>37</xdr:row>
      <xdr:rowOff>477936</xdr:rowOff>
    </xdr:to>
    <xdr:pic>
      <xdr:nvPicPr>
        <xdr:cNvPr id="17" name="图片 225">
          <a:extLst>
            <a:ext uri="{FF2B5EF4-FFF2-40B4-BE49-F238E27FC236}">
              <a16:creationId xmlns:a16="http://schemas.microsoft.com/office/drawing/2014/main" id="{BF7235C4-0AE1-4B0B-AF68-1B6B6508E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3762" y="1269115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36</xdr:row>
      <xdr:rowOff>296959</xdr:rowOff>
    </xdr:from>
    <xdr:to>
      <xdr:col>8</xdr:col>
      <xdr:colOff>574301</xdr:colOff>
      <xdr:row>36</xdr:row>
      <xdr:rowOff>516034</xdr:rowOff>
    </xdr:to>
    <xdr:pic>
      <xdr:nvPicPr>
        <xdr:cNvPr id="18" name="图片 225">
          <a:extLst>
            <a:ext uri="{FF2B5EF4-FFF2-40B4-BE49-F238E27FC236}">
              <a16:creationId xmlns:a16="http://schemas.microsoft.com/office/drawing/2014/main" id="{A02AC464-1A90-43AA-A32D-A308D4DBE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8243" y="1200188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112059</xdr:colOff>
      <xdr:row>126</xdr:row>
      <xdr:rowOff>123265</xdr:rowOff>
    </xdr:from>
    <xdr:ext cx="463412" cy="166808"/>
    <xdr:pic>
      <xdr:nvPicPr>
        <xdr:cNvPr id="19" name="图片 208" descr="IMG_1128.JPG">
          <a:extLst>
            <a:ext uri="{FF2B5EF4-FFF2-40B4-BE49-F238E27FC236}">
              <a16:creationId xmlns:a16="http://schemas.microsoft.com/office/drawing/2014/main" id="{70FAB0A3-8958-4148-8819-C64FB6F0E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6514" y="54104038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209550</xdr:colOff>
      <xdr:row>41</xdr:row>
      <xdr:rowOff>152402</xdr:rowOff>
    </xdr:from>
    <xdr:to>
      <xdr:col>8</xdr:col>
      <xdr:colOff>571500</xdr:colOff>
      <xdr:row>41</xdr:row>
      <xdr:rowOff>371477</xdr:rowOff>
    </xdr:to>
    <xdr:pic>
      <xdr:nvPicPr>
        <xdr:cNvPr id="20" name="图片 225">
          <a:extLst>
            <a:ext uri="{FF2B5EF4-FFF2-40B4-BE49-F238E27FC236}">
              <a16:creationId xmlns:a16="http://schemas.microsoft.com/office/drawing/2014/main" id="{654437A2-1BEF-42C0-96BC-9AA36353E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5442" y="1622151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134711</xdr:colOff>
      <xdr:row>54</xdr:row>
      <xdr:rowOff>106136</xdr:rowOff>
    </xdr:from>
    <xdr:to>
      <xdr:col>8</xdr:col>
      <xdr:colOff>534761</xdr:colOff>
      <xdr:row>54</xdr:row>
      <xdr:rowOff>306161</xdr:rowOff>
    </xdr:to>
    <xdr:pic>
      <xdr:nvPicPr>
        <xdr:cNvPr id="24" name="图片 116">
          <a:extLst>
            <a:ext uri="{FF2B5EF4-FFF2-40B4-BE49-F238E27FC236}">
              <a16:creationId xmlns:a16="http://schemas.microsoft.com/office/drawing/2014/main" id="{D256584D-95CA-4089-8D3D-1ECAB7975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1640" y="31388957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220436</xdr:colOff>
      <xdr:row>56</xdr:row>
      <xdr:rowOff>142875</xdr:rowOff>
    </xdr:from>
    <xdr:to>
      <xdr:col>8</xdr:col>
      <xdr:colOff>449036</xdr:colOff>
      <xdr:row>56</xdr:row>
      <xdr:rowOff>323850</xdr:rowOff>
    </xdr:to>
    <xdr:pic>
      <xdr:nvPicPr>
        <xdr:cNvPr id="25" name="图片 117">
          <a:extLst>
            <a:ext uri="{FF2B5EF4-FFF2-40B4-BE49-F238E27FC236}">
              <a16:creationId xmlns:a16="http://schemas.microsoft.com/office/drawing/2014/main" id="{5B3B27C1-7D3A-47F3-882F-80BCC69F6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7365" y="27153054"/>
          <a:ext cx="2286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214993</xdr:colOff>
      <xdr:row>55</xdr:row>
      <xdr:rowOff>137432</xdr:rowOff>
    </xdr:from>
    <xdr:to>
      <xdr:col>8</xdr:col>
      <xdr:colOff>500743</xdr:colOff>
      <xdr:row>55</xdr:row>
      <xdr:rowOff>385082</xdr:rowOff>
    </xdr:to>
    <xdr:pic>
      <xdr:nvPicPr>
        <xdr:cNvPr id="26" name="图片 118">
          <a:extLst>
            <a:ext uri="{FF2B5EF4-FFF2-40B4-BE49-F238E27FC236}">
              <a16:creationId xmlns:a16="http://schemas.microsoft.com/office/drawing/2014/main" id="{D0763552-11F4-42C2-9628-51F5A999A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1922" y="26576111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59</xdr:row>
      <xdr:rowOff>156482</xdr:rowOff>
    </xdr:from>
    <xdr:to>
      <xdr:col>8</xdr:col>
      <xdr:colOff>553811</xdr:colOff>
      <xdr:row>59</xdr:row>
      <xdr:rowOff>308882</xdr:rowOff>
    </xdr:to>
    <xdr:pic>
      <xdr:nvPicPr>
        <xdr:cNvPr id="27" name="Picture 22036">
          <a:extLst>
            <a:ext uri="{FF2B5EF4-FFF2-40B4-BE49-F238E27FC236}">
              <a16:creationId xmlns:a16="http://schemas.microsoft.com/office/drawing/2014/main" id="{0F832603-A159-4081-B309-4FFDBF3C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0215" y="27738161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221716</xdr:colOff>
      <xdr:row>52</xdr:row>
      <xdr:rowOff>108856</xdr:rowOff>
    </xdr:from>
    <xdr:to>
      <xdr:col>8</xdr:col>
      <xdr:colOff>569099</xdr:colOff>
      <xdr:row>52</xdr:row>
      <xdr:rowOff>408355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E93B1058-1701-4127-A452-8CBB9FE41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8070316" y="3785506"/>
          <a:ext cx="347383" cy="299499"/>
        </a:xfrm>
        <a:prstGeom prst="rect">
          <a:avLst/>
        </a:prstGeom>
      </xdr:spPr>
    </xdr:pic>
    <xdr:clientData/>
  </xdr:twoCellAnchor>
  <xdr:twoCellAnchor editAs="oneCell">
    <xdr:from>
      <xdr:col>8</xdr:col>
      <xdr:colOff>119739</xdr:colOff>
      <xdr:row>102</xdr:row>
      <xdr:rowOff>177370</xdr:rowOff>
    </xdr:from>
    <xdr:to>
      <xdr:col>8</xdr:col>
      <xdr:colOff>449304</xdr:colOff>
      <xdr:row>102</xdr:row>
      <xdr:rowOff>418035</xdr:rowOff>
    </xdr:to>
    <xdr:pic>
      <xdr:nvPicPr>
        <xdr:cNvPr id="35" name="Picture 16">
          <a:extLst>
            <a:ext uri="{FF2B5EF4-FFF2-40B4-BE49-F238E27FC236}">
              <a16:creationId xmlns:a16="http://schemas.microsoft.com/office/drawing/2014/main" id="{53F91C34-AB4F-41B7-8E7E-9FB7AE01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>
        <a:xfrm>
          <a:off x="7339689" y="45078220"/>
          <a:ext cx="329565" cy="24066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179373</xdr:colOff>
      <xdr:row>101</xdr:row>
      <xdr:rowOff>151172</xdr:rowOff>
    </xdr:from>
    <xdr:to>
      <xdr:col>8</xdr:col>
      <xdr:colOff>458138</xdr:colOff>
      <xdr:row>101</xdr:row>
      <xdr:rowOff>403608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E49AB37D-1132-43DB-B829-9E30B1827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7399323" y="44547197"/>
          <a:ext cx="278765" cy="2524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91109</xdr:colOff>
      <xdr:row>100</xdr:row>
      <xdr:rowOff>99392</xdr:rowOff>
    </xdr:from>
    <xdr:to>
      <xdr:col>8</xdr:col>
      <xdr:colOff>625596</xdr:colOff>
      <xdr:row>100</xdr:row>
      <xdr:rowOff>392469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B1A8FE99-1D2D-4489-B3D0-82A3308A2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1059" y="43990592"/>
          <a:ext cx="534487" cy="293077"/>
        </a:xfrm>
        <a:prstGeom prst="rect">
          <a:avLst/>
        </a:prstGeom>
      </xdr:spPr>
    </xdr:pic>
    <xdr:clientData/>
  </xdr:twoCellAnchor>
  <xdr:twoCellAnchor editAs="oneCell">
    <xdr:from>
      <xdr:col>8</xdr:col>
      <xdr:colOff>205468</xdr:colOff>
      <xdr:row>141</xdr:row>
      <xdr:rowOff>36739</xdr:rowOff>
    </xdr:from>
    <xdr:to>
      <xdr:col>8</xdr:col>
      <xdr:colOff>586468</xdr:colOff>
      <xdr:row>141</xdr:row>
      <xdr:rowOff>370114</xdr:rowOff>
    </xdr:to>
    <xdr:pic>
      <xdr:nvPicPr>
        <xdr:cNvPr id="33" name="Picture 37">
          <a:extLst>
            <a:ext uri="{FF2B5EF4-FFF2-40B4-BE49-F238E27FC236}">
              <a16:creationId xmlns:a16="http://schemas.microsoft.com/office/drawing/2014/main" id="{A3213DFD-CFDD-416B-85AA-BEDAD9C8C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2397" y="69963846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14</xdr:row>
      <xdr:rowOff>78440</xdr:rowOff>
    </xdr:from>
    <xdr:ext cx="229402" cy="403413"/>
    <xdr:pic>
      <xdr:nvPicPr>
        <xdr:cNvPr id="21" name="图片 20">
          <a:extLst>
            <a:ext uri="{FF2B5EF4-FFF2-40B4-BE49-F238E27FC236}">
              <a16:creationId xmlns:a16="http://schemas.microsoft.com/office/drawing/2014/main" id="{8F288583-C125-4993-BA17-C2658B9A2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574" y="4892895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24</xdr:row>
      <xdr:rowOff>215317</xdr:rowOff>
    </xdr:from>
    <xdr:to>
      <xdr:col>8</xdr:col>
      <xdr:colOff>535080</xdr:colOff>
      <xdr:row>24</xdr:row>
      <xdr:rowOff>434392</xdr:rowOff>
    </xdr:to>
    <xdr:pic>
      <xdr:nvPicPr>
        <xdr:cNvPr id="22" name="图片 225">
          <a:extLst>
            <a:ext uri="{FF2B5EF4-FFF2-40B4-BE49-F238E27FC236}">
              <a16:creationId xmlns:a16="http://schemas.microsoft.com/office/drawing/2014/main" id="{FD481915-081B-47A0-88AE-8AC3338AA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69022" y="953033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42</xdr:row>
      <xdr:rowOff>152402</xdr:rowOff>
    </xdr:from>
    <xdr:to>
      <xdr:col>8</xdr:col>
      <xdr:colOff>571500</xdr:colOff>
      <xdr:row>42</xdr:row>
      <xdr:rowOff>371477</xdr:rowOff>
    </xdr:to>
    <xdr:pic>
      <xdr:nvPicPr>
        <xdr:cNvPr id="31" name="图片 225">
          <a:extLst>
            <a:ext uri="{FF2B5EF4-FFF2-40B4-BE49-F238E27FC236}">
              <a16:creationId xmlns:a16="http://schemas.microsoft.com/office/drawing/2014/main" id="{4CE98119-B2C5-49E1-9BCD-09A955C45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5442" y="1902705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65</xdr:row>
      <xdr:rowOff>131669</xdr:rowOff>
    </xdr:from>
    <xdr:to>
      <xdr:col>8</xdr:col>
      <xdr:colOff>665071</xdr:colOff>
      <xdr:row>65</xdr:row>
      <xdr:rowOff>417419</xdr:rowOff>
    </xdr:to>
    <xdr:pic>
      <xdr:nvPicPr>
        <xdr:cNvPr id="32" name="Picture 89">
          <a:extLst>
            <a:ext uri="{FF2B5EF4-FFF2-40B4-BE49-F238E27FC236}">
              <a16:creationId xmlns:a16="http://schemas.microsoft.com/office/drawing/2014/main" id="{CA5FB23E-E3E7-4010-8DB6-4D5D36E15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758600" y="32516669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136071</xdr:colOff>
      <xdr:row>140</xdr:row>
      <xdr:rowOff>122464</xdr:rowOff>
    </xdr:from>
    <xdr:ext cx="476250" cy="304800"/>
    <xdr:pic>
      <xdr:nvPicPr>
        <xdr:cNvPr id="38" name="图片 294">
          <a:extLst>
            <a:ext uri="{FF2B5EF4-FFF2-40B4-BE49-F238E27FC236}">
              <a16:creationId xmlns:a16="http://schemas.microsoft.com/office/drawing/2014/main" id="{76A88021-3D23-4B02-9F0A-24AF32D58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73070357"/>
          <a:ext cx="476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123825</xdr:colOff>
      <xdr:row>97</xdr:row>
      <xdr:rowOff>57150</xdr:rowOff>
    </xdr:from>
    <xdr:ext cx="381000" cy="180975"/>
    <xdr:pic>
      <xdr:nvPicPr>
        <xdr:cNvPr id="42" name="Picture 3423">
          <a:extLst>
            <a:ext uri="{FF2B5EF4-FFF2-40B4-BE49-F238E27FC236}">
              <a16:creationId xmlns:a16="http://schemas.microsoft.com/office/drawing/2014/main" id="{2C3DB09C-8124-4C2A-B2F4-3B475F9EA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50754" y="49641579"/>
          <a:ext cx="381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246530</xdr:colOff>
      <xdr:row>27</xdr:row>
      <xdr:rowOff>167779</xdr:rowOff>
    </xdr:from>
    <xdr:ext cx="324699" cy="437339"/>
    <xdr:pic>
      <xdr:nvPicPr>
        <xdr:cNvPr id="43" name="图片 42">
          <a:extLst>
            <a:ext uri="{FF2B5EF4-FFF2-40B4-BE49-F238E27FC236}">
              <a16:creationId xmlns:a16="http://schemas.microsoft.com/office/drawing/2014/main" id="{0F13072D-F4CB-472D-86D2-9DCE15867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875059" y="12415808"/>
          <a:ext cx="324699" cy="437339"/>
        </a:xfrm>
        <a:prstGeom prst="rect">
          <a:avLst/>
        </a:prstGeom>
      </xdr:spPr>
    </xdr:pic>
    <xdr:clientData/>
  </xdr:oneCellAnchor>
  <xdr:oneCellAnchor>
    <xdr:from>
      <xdr:col>8</xdr:col>
      <xdr:colOff>224118</xdr:colOff>
      <xdr:row>28</xdr:row>
      <xdr:rowOff>65199</xdr:rowOff>
    </xdr:from>
    <xdr:ext cx="389929" cy="564268"/>
    <xdr:pic>
      <xdr:nvPicPr>
        <xdr:cNvPr id="46" name="图片 45">
          <a:extLst>
            <a:ext uri="{FF2B5EF4-FFF2-40B4-BE49-F238E27FC236}">
              <a16:creationId xmlns:a16="http://schemas.microsoft.com/office/drawing/2014/main" id="{C3EB691D-258F-4AD1-974F-3FBA7989E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852647" y="13041611"/>
          <a:ext cx="389929" cy="564268"/>
        </a:xfrm>
        <a:prstGeom prst="rect">
          <a:avLst/>
        </a:prstGeom>
      </xdr:spPr>
    </xdr:pic>
    <xdr:clientData/>
  </xdr:oneCellAnchor>
  <xdr:twoCellAnchor>
    <xdr:from>
      <xdr:col>8</xdr:col>
      <xdr:colOff>285190</xdr:colOff>
      <xdr:row>151</xdr:row>
      <xdr:rowOff>70037</xdr:rowOff>
    </xdr:from>
    <xdr:to>
      <xdr:col>8</xdr:col>
      <xdr:colOff>513790</xdr:colOff>
      <xdr:row>151</xdr:row>
      <xdr:rowOff>298637</xdr:rowOff>
    </xdr:to>
    <xdr:pic>
      <xdr:nvPicPr>
        <xdr:cNvPr id="48" name="Picture 433" descr="rId8">
          <a:extLst>
            <a:ext uri="{FF2B5EF4-FFF2-40B4-BE49-F238E27FC236}">
              <a16:creationId xmlns:a16="http://schemas.microsoft.com/office/drawing/2014/main" id="{CE764178-656A-4BBE-8786-CF6660DA9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3719" y="81469566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196903</xdr:colOff>
      <xdr:row>83</xdr:row>
      <xdr:rowOff>95250</xdr:rowOff>
    </xdr:from>
    <xdr:to>
      <xdr:col>8</xdr:col>
      <xdr:colOff>611522</xdr:colOff>
      <xdr:row>83</xdr:row>
      <xdr:rowOff>381000</xdr:rowOff>
    </xdr:to>
    <xdr:pic>
      <xdr:nvPicPr>
        <xdr:cNvPr id="50" name="Picture 13589">
          <a:extLst>
            <a:ext uri="{FF2B5EF4-FFF2-40B4-BE49-F238E27FC236}">
              <a16:creationId xmlns:a16="http://schemas.microsoft.com/office/drawing/2014/main" id="{B5F859E4-654B-47A7-85DF-D850F36CC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5432" y="43036191"/>
          <a:ext cx="4146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17</xdr:row>
      <xdr:rowOff>78440</xdr:rowOff>
    </xdr:from>
    <xdr:ext cx="229402" cy="403413"/>
    <xdr:pic>
      <xdr:nvPicPr>
        <xdr:cNvPr id="56" name="图片 55">
          <a:extLst>
            <a:ext uri="{FF2B5EF4-FFF2-40B4-BE49-F238E27FC236}">
              <a16:creationId xmlns:a16="http://schemas.microsoft.com/office/drawing/2014/main" id="{328344DA-EA50-4EC8-ABCB-D2EB01569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2648" y="661146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26</xdr:row>
      <xdr:rowOff>215317</xdr:rowOff>
    </xdr:from>
    <xdr:to>
      <xdr:col>8</xdr:col>
      <xdr:colOff>535080</xdr:colOff>
      <xdr:row>26</xdr:row>
      <xdr:rowOff>434392</xdr:rowOff>
    </xdr:to>
    <xdr:pic>
      <xdr:nvPicPr>
        <xdr:cNvPr id="60" name="图片 225">
          <a:extLst>
            <a:ext uri="{FF2B5EF4-FFF2-40B4-BE49-F238E27FC236}">
              <a16:creationId xmlns:a16="http://schemas.microsoft.com/office/drawing/2014/main" id="{68FEFE25-46D0-4C8E-BC5E-A7E8052B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3096" y="11248909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224118</xdr:colOff>
      <xdr:row>29</xdr:row>
      <xdr:rowOff>65199</xdr:rowOff>
    </xdr:from>
    <xdr:ext cx="389929" cy="564268"/>
    <xdr:pic>
      <xdr:nvPicPr>
        <xdr:cNvPr id="61" name="图片 60">
          <a:extLst>
            <a:ext uri="{FF2B5EF4-FFF2-40B4-BE49-F238E27FC236}">
              <a16:creationId xmlns:a16="http://schemas.microsoft.com/office/drawing/2014/main" id="{710F661A-E975-4DA9-9AFA-93AACB0DC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852647" y="13041611"/>
          <a:ext cx="389929" cy="564268"/>
        </a:xfrm>
        <a:prstGeom prst="rect">
          <a:avLst/>
        </a:prstGeom>
      </xdr:spPr>
    </xdr:pic>
    <xdr:clientData/>
  </xdr:oneCellAnchor>
  <xdr:twoCellAnchor>
    <xdr:from>
      <xdr:col>8</xdr:col>
      <xdr:colOff>233081</xdr:colOff>
      <xdr:row>63</xdr:row>
      <xdr:rowOff>112058</xdr:rowOff>
    </xdr:from>
    <xdr:to>
      <xdr:col>8</xdr:col>
      <xdr:colOff>518831</xdr:colOff>
      <xdr:row>63</xdr:row>
      <xdr:rowOff>321608</xdr:rowOff>
    </xdr:to>
    <xdr:pic>
      <xdr:nvPicPr>
        <xdr:cNvPr id="125" name="Picture 16">
          <a:extLst>
            <a:ext uri="{FF2B5EF4-FFF2-40B4-BE49-F238E27FC236}">
              <a16:creationId xmlns:a16="http://schemas.microsoft.com/office/drawing/2014/main" id="{8D85F6D9-2C11-4DB4-9C92-C57217846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7614956" y="17457083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241967</xdr:colOff>
      <xdr:row>53</xdr:row>
      <xdr:rowOff>91168</xdr:rowOff>
    </xdr:from>
    <xdr:to>
      <xdr:col>8</xdr:col>
      <xdr:colOff>540267</xdr:colOff>
      <xdr:row>53</xdr:row>
      <xdr:rowOff>371475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BEE9C481-D9DF-41F9-89A5-D502BEC97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7623842" y="15416893"/>
          <a:ext cx="298300" cy="280307"/>
        </a:xfrm>
        <a:prstGeom prst="rect">
          <a:avLst/>
        </a:prstGeom>
      </xdr:spPr>
    </xdr:pic>
    <xdr:clientData/>
  </xdr:twoCellAnchor>
  <xdr:twoCellAnchor>
    <xdr:from>
      <xdr:col>8</xdr:col>
      <xdr:colOff>223557</xdr:colOff>
      <xdr:row>58</xdr:row>
      <xdr:rowOff>206189</xdr:rowOff>
    </xdr:from>
    <xdr:to>
      <xdr:col>8</xdr:col>
      <xdr:colOff>623607</xdr:colOff>
      <xdr:row>58</xdr:row>
      <xdr:rowOff>406214</xdr:rowOff>
    </xdr:to>
    <xdr:pic>
      <xdr:nvPicPr>
        <xdr:cNvPr id="127" name="图片 116">
          <a:extLst>
            <a:ext uri="{FF2B5EF4-FFF2-40B4-BE49-F238E27FC236}">
              <a16:creationId xmlns:a16="http://schemas.microsoft.com/office/drawing/2014/main" id="{CE565AF7-4B90-43C2-9DA0-25182ABD3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2086" y="35964160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156322</xdr:colOff>
      <xdr:row>57</xdr:row>
      <xdr:rowOff>172571</xdr:rowOff>
    </xdr:from>
    <xdr:to>
      <xdr:col>8</xdr:col>
      <xdr:colOff>556372</xdr:colOff>
      <xdr:row>57</xdr:row>
      <xdr:rowOff>372596</xdr:rowOff>
    </xdr:to>
    <xdr:pic>
      <xdr:nvPicPr>
        <xdr:cNvPr id="128" name="图片 116">
          <a:extLst>
            <a:ext uri="{FF2B5EF4-FFF2-40B4-BE49-F238E27FC236}">
              <a16:creationId xmlns:a16="http://schemas.microsoft.com/office/drawing/2014/main" id="{037234AE-F127-4EDE-ADA2-1FA26806A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4851" y="35359042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38</xdr:row>
      <xdr:rowOff>296959</xdr:rowOff>
    </xdr:from>
    <xdr:to>
      <xdr:col>8</xdr:col>
      <xdr:colOff>574301</xdr:colOff>
      <xdr:row>38</xdr:row>
      <xdr:rowOff>516034</xdr:rowOff>
    </xdr:to>
    <xdr:pic>
      <xdr:nvPicPr>
        <xdr:cNvPr id="129" name="图片 225">
          <a:extLst>
            <a:ext uri="{FF2B5EF4-FFF2-40B4-BE49-F238E27FC236}">
              <a16:creationId xmlns:a16="http://schemas.microsoft.com/office/drawing/2014/main" id="{0970E665-43A9-487D-AC6B-9E319556F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2317" y="2048575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15</xdr:row>
      <xdr:rowOff>78440</xdr:rowOff>
    </xdr:from>
    <xdr:ext cx="229402" cy="403413"/>
    <xdr:pic>
      <xdr:nvPicPr>
        <xdr:cNvPr id="130" name="图片 129">
          <a:extLst>
            <a:ext uri="{FF2B5EF4-FFF2-40B4-BE49-F238E27FC236}">
              <a16:creationId xmlns:a16="http://schemas.microsoft.com/office/drawing/2014/main" id="{49DBB190-432D-4CC8-899E-6AC75E934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2648" y="661146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16</xdr:row>
      <xdr:rowOff>78440</xdr:rowOff>
    </xdr:from>
    <xdr:ext cx="229402" cy="403413"/>
    <xdr:pic>
      <xdr:nvPicPr>
        <xdr:cNvPr id="131" name="图片 130">
          <a:extLst>
            <a:ext uri="{FF2B5EF4-FFF2-40B4-BE49-F238E27FC236}">
              <a16:creationId xmlns:a16="http://schemas.microsoft.com/office/drawing/2014/main" id="{7B0B91EE-9B23-48DE-B763-5A74FE2CC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2648" y="718296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25</xdr:row>
      <xdr:rowOff>215317</xdr:rowOff>
    </xdr:from>
    <xdr:to>
      <xdr:col>8</xdr:col>
      <xdr:colOff>535080</xdr:colOff>
      <xdr:row>25</xdr:row>
      <xdr:rowOff>434392</xdr:rowOff>
    </xdr:to>
    <xdr:pic>
      <xdr:nvPicPr>
        <xdr:cNvPr id="132" name="图片 225">
          <a:extLst>
            <a:ext uri="{FF2B5EF4-FFF2-40B4-BE49-F238E27FC236}">
              <a16:creationId xmlns:a16="http://schemas.microsoft.com/office/drawing/2014/main" id="{6767EAF7-D42E-478C-AACB-5CEEC3537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3096" y="12391909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307761</xdr:colOff>
      <xdr:row>91</xdr:row>
      <xdr:rowOff>112059</xdr:rowOff>
    </xdr:from>
    <xdr:to>
      <xdr:col>8</xdr:col>
      <xdr:colOff>616325</xdr:colOff>
      <xdr:row>91</xdr:row>
      <xdr:rowOff>437030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85BB5DEC-DE44-429D-99F5-7116C01D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08911" y="12104034"/>
          <a:ext cx="308564" cy="324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209550</xdr:colOff>
      <xdr:row>89</xdr:row>
      <xdr:rowOff>66675</xdr:rowOff>
    </xdr:from>
    <xdr:to>
      <xdr:col>8</xdr:col>
      <xdr:colOff>447675</xdr:colOff>
      <xdr:row>89</xdr:row>
      <xdr:rowOff>285750</xdr:rowOff>
    </xdr:to>
    <xdr:pic>
      <xdr:nvPicPr>
        <xdr:cNvPr id="135" name="图片 89">
          <a:extLst>
            <a:ext uri="{FF2B5EF4-FFF2-40B4-BE49-F238E27FC236}">
              <a16:creationId xmlns:a16="http://schemas.microsoft.com/office/drawing/2014/main" id="{308A6EBA-A9EB-4600-BE6C-8F118555A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8079" y="55300469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69272</xdr:colOff>
      <xdr:row>5</xdr:row>
      <xdr:rowOff>346364</xdr:rowOff>
    </xdr:from>
    <xdr:to>
      <xdr:col>2</xdr:col>
      <xdr:colOff>1264228</xdr:colOff>
      <xdr:row>11</xdr:row>
      <xdr:rowOff>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439FE20-244D-4FB9-A5AB-A9D851683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681" y="2459182"/>
          <a:ext cx="2026228" cy="31692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166008</xdr:colOff>
      <xdr:row>14</xdr:row>
      <xdr:rowOff>47625</xdr:rowOff>
    </xdr:from>
    <xdr:to>
      <xdr:col>8</xdr:col>
      <xdr:colOff>517072</xdr:colOff>
      <xdr:row>14</xdr:row>
      <xdr:rowOff>542925</xdr:rowOff>
    </xdr:to>
    <xdr:pic>
      <xdr:nvPicPr>
        <xdr:cNvPr id="2" name="图片 225">
          <a:extLst>
            <a:ext uri="{FF2B5EF4-FFF2-40B4-BE49-F238E27FC236}">
              <a16:creationId xmlns:a16="http://schemas.microsoft.com/office/drawing/2014/main" id="{D06BF04F-9B0D-4E86-AA67-1BE1F85AC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1733" y="5076825"/>
          <a:ext cx="35106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202926</xdr:colOff>
      <xdr:row>16</xdr:row>
      <xdr:rowOff>170055</xdr:rowOff>
    </xdr:from>
    <xdr:to>
      <xdr:col>8</xdr:col>
      <xdr:colOff>441770</xdr:colOff>
      <xdr:row>16</xdr:row>
      <xdr:rowOff>564667</xdr:rowOff>
    </xdr:to>
    <xdr:pic>
      <xdr:nvPicPr>
        <xdr:cNvPr id="3" name="图片 225">
          <a:extLst>
            <a:ext uri="{FF2B5EF4-FFF2-40B4-BE49-F238E27FC236}">
              <a16:creationId xmlns:a16="http://schemas.microsoft.com/office/drawing/2014/main" id="{0985FFD9-C198-43E6-B459-5ED1DAB8F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08651" y="6475605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195405</xdr:colOff>
      <xdr:row>21</xdr:row>
      <xdr:rowOff>37185</xdr:rowOff>
    </xdr:from>
    <xdr:to>
      <xdr:col>8</xdr:col>
      <xdr:colOff>503464</xdr:colOff>
      <xdr:row>21</xdr:row>
      <xdr:rowOff>546153</xdr:rowOff>
    </xdr:to>
    <xdr:pic>
      <xdr:nvPicPr>
        <xdr:cNvPr id="4" name="图片 225">
          <a:extLst>
            <a:ext uri="{FF2B5EF4-FFF2-40B4-BE49-F238E27FC236}">
              <a16:creationId xmlns:a16="http://schemas.microsoft.com/office/drawing/2014/main" id="{1767A915-6578-4A0A-A2FB-66ED9726E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130" y="7619085"/>
          <a:ext cx="308059" cy="508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155201</xdr:colOff>
      <xdr:row>27</xdr:row>
      <xdr:rowOff>40902</xdr:rowOff>
    </xdr:from>
    <xdr:to>
      <xdr:col>8</xdr:col>
      <xdr:colOff>618565</xdr:colOff>
      <xdr:row>27</xdr:row>
      <xdr:rowOff>421902</xdr:rowOff>
    </xdr:to>
    <xdr:pic>
      <xdr:nvPicPr>
        <xdr:cNvPr id="5" name="Picture 121">
          <a:extLst>
            <a:ext uri="{FF2B5EF4-FFF2-40B4-BE49-F238E27FC236}">
              <a16:creationId xmlns:a16="http://schemas.microsoft.com/office/drawing/2014/main" id="{5F9ED822-9E7C-4649-B8C7-EC106E8CC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60926" y="11185152"/>
          <a:ext cx="463364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212353</xdr:colOff>
      <xdr:row>26</xdr:row>
      <xdr:rowOff>109984</xdr:rowOff>
    </xdr:from>
    <xdr:to>
      <xdr:col>8</xdr:col>
      <xdr:colOff>582707</xdr:colOff>
      <xdr:row>26</xdr:row>
      <xdr:rowOff>388844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BC5D4AA4-A3AD-4987-A6B3-BBD9F56B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918078" y="10749409"/>
          <a:ext cx="370354" cy="2788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207589</xdr:colOff>
      <xdr:row>25</xdr:row>
      <xdr:rowOff>182201</xdr:rowOff>
    </xdr:from>
    <xdr:to>
      <xdr:col>8</xdr:col>
      <xdr:colOff>582706</xdr:colOff>
      <xdr:row>25</xdr:row>
      <xdr:rowOff>485499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id="{C9D0F697-6F33-4E1D-ADBD-1D4397ABA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7949224" y="10214216"/>
          <a:ext cx="303298" cy="3751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138953</xdr:colOff>
      <xdr:row>24</xdr:row>
      <xdr:rowOff>110897</xdr:rowOff>
    </xdr:from>
    <xdr:to>
      <xdr:col>8</xdr:col>
      <xdr:colOff>571500</xdr:colOff>
      <xdr:row>24</xdr:row>
      <xdr:rowOff>439270</xdr:rowOff>
    </xdr:to>
    <xdr:pic>
      <xdr:nvPicPr>
        <xdr:cNvPr id="8" name="Picture 9">
          <a:extLst>
            <a:ext uri="{FF2B5EF4-FFF2-40B4-BE49-F238E27FC236}">
              <a16:creationId xmlns:a16="http://schemas.microsoft.com/office/drawing/2014/main" id="{2A7B0156-A245-4BCC-B794-8C4837FA5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844678" y="9607322"/>
          <a:ext cx="432547" cy="3283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76200</xdr:colOff>
      <xdr:row>39</xdr:row>
      <xdr:rowOff>47625</xdr:rowOff>
    </xdr:from>
    <xdr:to>
      <xdr:col>8</xdr:col>
      <xdr:colOff>457200</xdr:colOff>
      <xdr:row>39</xdr:row>
      <xdr:rowOff>276225</xdr:rowOff>
    </xdr:to>
    <xdr:pic>
      <xdr:nvPicPr>
        <xdr:cNvPr id="9" name="图片 224">
          <a:extLst>
            <a:ext uri="{FF2B5EF4-FFF2-40B4-BE49-F238E27FC236}">
              <a16:creationId xmlns:a16="http://schemas.microsoft.com/office/drawing/2014/main" id="{FD37D2B9-5DAB-4CE2-8BFD-E0DD356C8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169830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42</xdr:row>
      <xdr:rowOff>76200</xdr:rowOff>
    </xdr:from>
    <xdr:to>
      <xdr:col>8</xdr:col>
      <xdr:colOff>504825</xdr:colOff>
      <xdr:row>42</xdr:row>
      <xdr:rowOff>266700</xdr:rowOff>
    </xdr:to>
    <xdr:pic>
      <xdr:nvPicPr>
        <xdr:cNvPr id="10" name="Picture 1102">
          <a:extLst>
            <a:ext uri="{FF2B5EF4-FFF2-40B4-BE49-F238E27FC236}">
              <a16:creationId xmlns:a16="http://schemas.microsoft.com/office/drawing/2014/main" id="{C2021D70-5B62-4A83-8AD4-8841525D8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18021300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37</xdr:row>
      <xdr:rowOff>200025</xdr:rowOff>
    </xdr:from>
    <xdr:to>
      <xdr:col>8</xdr:col>
      <xdr:colOff>523875</xdr:colOff>
      <xdr:row>37</xdr:row>
      <xdr:rowOff>428625</xdr:rowOff>
    </xdr:to>
    <xdr:pic>
      <xdr:nvPicPr>
        <xdr:cNvPr id="11" name="图片 224">
          <a:extLst>
            <a:ext uri="{FF2B5EF4-FFF2-40B4-BE49-F238E27FC236}">
              <a16:creationId xmlns:a16="http://schemas.microsoft.com/office/drawing/2014/main" id="{C34A663A-3284-4B34-AC6D-E1E6B5530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66306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260537</xdr:colOff>
      <xdr:row>45</xdr:row>
      <xdr:rowOff>95810</xdr:rowOff>
    </xdr:from>
    <xdr:to>
      <xdr:col>8</xdr:col>
      <xdr:colOff>612962</xdr:colOff>
      <xdr:row>45</xdr:row>
      <xdr:rowOff>429185</xdr:rowOff>
    </xdr:to>
    <xdr:pic>
      <xdr:nvPicPr>
        <xdr:cNvPr id="12" name="Picture 1160">
          <a:extLst>
            <a:ext uri="{FF2B5EF4-FFF2-40B4-BE49-F238E27FC236}">
              <a16:creationId xmlns:a16="http://schemas.microsoft.com/office/drawing/2014/main" id="{F682A409-A795-45AC-B423-936F01020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262" y="19555385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211071</xdr:colOff>
      <xdr:row>57</xdr:row>
      <xdr:rowOff>98692</xdr:rowOff>
    </xdr:from>
    <xdr:to>
      <xdr:col>8</xdr:col>
      <xdr:colOff>487296</xdr:colOff>
      <xdr:row>57</xdr:row>
      <xdr:rowOff>327292</xdr:rowOff>
    </xdr:to>
    <xdr:pic>
      <xdr:nvPicPr>
        <xdr:cNvPr id="13" name="Picture 31776">
          <a:extLst>
            <a:ext uri="{FF2B5EF4-FFF2-40B4-BE49-F238E27FC236}">
              <a16:creationId xmlns:a16="http://schemas.microsoft.com/office/drawing/2014/main" id="{5C2802C9-1018-4280-A2C0-5B7AEE7CA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6796" y="25111342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220195</xdr:colOff>
      <xdr:row>55</xdr:row>
      <xdr:rowOff>151280</xdr:rowOff>
    </xdr:from>
    <xdr:to>
      <xdr:col>8</xdr:col>
      <xdr:colOff>563371</xdr:colOff>
      <xdr:row>55</xdr:row>
      <xdr:rowOff>313765</xdr:rowOff>
    </xdr:to>
    <xdr:pic>
      <xdr:nvPicPr>
        <xdr:cNvPr id="14" name="图片 238">
          <a:extLst>
            <a:ext uri="{FF2B5EF4-FFF2-40B4-BE49-F238E27FC236}">
              <a16:creationId xmlns:a16="http://schemas.microsoft.com/office/drawing/2014/main" id="{28D13423-1CAF-4FFF-8387-6F5FAE932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5920" y="24154280"/>
          <a:ext cx="343176" cy="16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53</xdr:row>
      <xdr:rowOff>70037</xdr:rowOff>
    </xdr:from>
    <xdr:to>
      <xdr:col>8</xdr:col>
      <xdr:colOff>513790</xdr:colOff>
      <xdr:row>53</xdr:row>
      <xdr:rowOff>298637</xdr:rowOff>
    </xdr:to>
    <xdr:pic>
      <xdr:nvPicPr>
        <xdr:cNvPr id="15" name="Picture 433" descr="rId8">
          <a:extLst>
            <a:ext uri="{FF2B5EF4-FFF2-40B4-BE49-F238E27FC236}">
              <a16:creationId xmlns:a16="http://schemas.microsoft.com/office/drawing/2014/main" id="{5CAE688F-66FD-4182-A8B8-68FD352B8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0915" y="2306338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208589</xdr:colOff>
      <xdr:row>48</xdr:row>
      <xdr:rowOff>182017</xdr:rowOff>
    </xdr:from>
    <xdr:to>
      <xdr:col>8</xdr:col>
      <xdr:colOff>475289</xdr:colOff>
      <xdr:row>48</xdr:row>
      <xdr:rowOff>448717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C61773D3-83FB-45D3-BAB3-B66EC36BE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7914314" y="21156067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188819</xdr:colOff>
      <xdr:row>34</xdr:row>
      <xdr:rowOff>130760</xdr:rowOff>
    </xdr:from>
    <xdr:to>
      <xdr:col>8</xdr:col>
      <xdr:colOff>470647</xdr:colOff>
      <xdr:row>34</xdr:row>
      <xdr:rowOff>343697</xdr:rowOff>
    </xdr:to>
    <xdr:pic>
      <xdr:nvPicPr>
        <xdr:cNvPr id="17" name="图片 26" descr="14.jpg">
          <a:extLst>
            <a:ext uri="{FF2B5EF4-FFF2-40B4-BE49-F238E27FC236}">
              <a16:creationId xmlns:a16="http://schemas.microsoft.com/office/drawing/2014/main" id="{2F6AD38D-57EE-4748-A464-BA2A417CE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7894544" y="15551735"/>
          <a:ext cx="281828" cy="212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168089</xdr:colOff>
      <xdr:row>8</xdr:row>
      <xdr:rowOff>33618</xdr:rowOff>
    </xdr:from>
    <xdr:to>
      <xdr:col>8</xdr:col>
      <xdr:colOff>448236</xdr:colOff>
      <xdr:row>8</xdr:row>
      <xdr:rowOff>471959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C5D0E5E-9601-4D89-84AA-CB8E090A9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873814" y="2776818"/>
          <a:ext cx="280147" cy="438341"/>
        </a:xfrm>
        <a:prstGeom prst="rect">
          <a:avLst/>
        </a:prstGeom>
      </xdr:spPr>
    </xdr:pic>
    <xdr:clientData/>
  </xdr:twoCellAnchor>
  <xdr:twoCellAnchor>
    <xdr:from>
      <xdr:col>8</xdr:col>
      <xdr:colOff>149679</xdr:colOff>
      <xdr:row>50</xdr:row>
      <xdr:rowOff>108857</xdr:rowOff>
    </xdr:from>
    <xdr:to>
      <xdr:col>8</xdr:col>
      <xdr:colOff>498196</xdr:colOff>
      <xdr:row>50</xdr:row>
      <xdr:rowOff>449036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14F8AD92-FCC7-4A25-B872-AD3C13CEF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55404" y="22092557"/>
          <a:ext cx="348517" cy="340179"/>
        </a:xfrm>
        <a:prstGeom prst="rect">
          <a:avLst/>
        </a:prstGeom>
      </xdr:spPr>
    </xdr:pic>
    <xdr:clientData/>
  </xdr:twoCellAnchor>
  <xdr:twoCellAnchor>
    <xdr:from>
      <xdr:col>8</xdr:col>
      <xdr:colOff>163285</xdr:colOff>
      <xdr:row>51</xdr:row>
      <xdr:rowOff>81643</xdr:rowOff>
    </xdr:from>
    <xdr:to>
      <xdr:col>8</xdr:col>
      <xdr:colOff>505819</xdr:colOff>
      <xdr:row>51</xdr:row>
      <xdr:rowOff>462643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FA5F9C49-C64C-4018-9096-E61D8C9F4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869010" y="22570168"/>
          <a:ext cx="342534" cy="381000"/>
        </a:xfrm>
        <a:prstGeom prst="rect">
          <a:avLst/>
        </a:prstGeom>
      </xdr:spPr>
    </xdr:pic>
    <xdr:clientData/>
  </xdr:twoCellAnchor>
  <xdr:twoCellAnchor>
    <xdr:from>
      <xdr:col>8</xdr:col>
      <xdr:colOff>149680</xdr:colOff>
      <xdr:row>49</xdr:row>
      <xdr:rowOff>54429</xdr:rowOff>
    </xdr:from>
    <xdr:to>
      <xdr:col>8</xdr:col>
      <xdr:colOff>489858</xdr:colOff>
      <xdr:row>49</xdr:row>
      <xdr:rowOff>370447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CD9AE69F-FA2B-47C2-B085-D5513803E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855405" y="21533304"/>
          <a:ext cx="340178" cy="316018"/>
        </a:xfrm>
        <a:prstGeom prst="rect">
          <a:avLst/>
        </a:prstGeom>
      </xdr:spPr>
    </xdr:pic>
    <xdr:clientData/>
  </xdr:twoCellAnchor>
  <xdr:twoCellAnchor>
    <xdr:from>
      <xdr:col>8</xdr:col>
      <xdr:colOff>219636</xdr:colOff>
      <xdr:row>9</xdr:row>
      <xdr:rowOff>43703</xdr:rowOff>
    </xdr:from>
    <xdr:to>
      <xdr:col>8</xdr:col>
      <xdr:colOff>499783</xdr:colOff>
      <xdr:row>9</xdr:row>
      <xdr:rowOff>482044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4A21FE-9F4A-405B-B0E3-3249A64B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925361" y="3358403"/>
          <a:ext cx="280147" cy="438341"/>
        </a:xfrm>
        <a:prstGeom prst="rect">
          <a:avLst/>
        </a:prstGeom>
      </xdr:spPr>
    </xdr:pic>
    <xdr:clientData/>
  </xdr:twoCellAnchor>
  <xdr:twoCellAnchor>
    <xdr:from>
      <xdr:col>8</xdr:col>
      <xdr:colOff>275044</xdr:colOff>
      <xdr:row>11</xdr:row>
      <xdr:rowOff>81610</xdr:rowOff>
    </xdr:from>
    <xdr:to>
      <xdr:col>8</xdr:col>
      <xdr:colOff>513888</xdr:colOff>
      <xdr:row>11</xdr:row>
      <xdr:rowOff>476222</xdr:rowOff>
    </xdr:to>
    <xdr:pic>
      <xdr:nvPicPr>
        <xdr:cNvPr id="23" name="图片 225">
          <a:extLst>
            <a:ext uri="{FF2B5EF4-FFF2-40B4-BE49-F238E27FC236}">
              <a16:creationId xmlns:a16="http://schemas.microsoft.com/office/drawing/2014/main" id="{011AC800-0B63-44E0-9660-E6952D7DA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0769" y="3967810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275044</xdr:colOff>
      <xdr:row>12</xdr:row>
      <xdr:rowOff>72085</xdr:rowOff>
    </xdr:from>
    <xdr:to>
      <xdr:col>8</xdr:col>
      <xdr:colOff>513888</xdr:colOff>
      <xdr:row>12</xdr:row>
      <xdr:rowOff>466697</xdr:rowOff>
    </xdr:to>
    <xdr:pic>
      <xdr:nvPicPr>
        <xdr:cNvPr id="24" name="图片 225">
          <a:extLst>
            <a:ext uri="{FF2B5EF4-FFF2-40B4-BE49-F238E27FC236}">
              <a16:creationId xmlns:a16="http://schemas.microsoft.com/office/drawing/2014/main" id="{B011A044-70BC-4EDC-818B-F4DD1221C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0769" y="4529785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265519</xdr:colOff>
      <xdr:row>18</xdr:row>
      <xdr:rowOff>81608</xdr:rowOff>
    </xdr:from>
    <xdr:to>
      <xdr:col>8</xdr:col>
      <xdr:colOff>504363</xdr:colOff>
      <xdr:row>18</xdr:row>
      <xdr:rowOff>476220</xdr:rowOff>
    </xdr:to>
    <xdr:pic>
      <xdr:nvPicPr>
        <xdr:cNvPr id="25" name="图片 225">
          <a:extLst>
            <a:ext uri="{FF2B5EF4-FFF2-40B4-BE49-F238E27FC236}">
              <a16:creationId xmlns:a16="http://schemas.microsoft.com/office/drawing/2014/main" id="{E07876FF-C9B8-4D00-B06F-181F06707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71244" y="7025333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36</xdr:row>
      <xdr:rowOff>161925</xdr:rowOff>
    </xdr:from>
    <xdr:to>
      <xdr:col>8</xdr:col>
      <xdr:colOff>552450</xdr:colOff>
      <xdr:row>36</xdr:row>
      <xdr:rowOff>390525</xdr:rowOff>
    </xdr:to>
    <xdr:pic>
      <xdr:nvPicPr>
        <xdr:cNvPr id="26" name="图片 224">
          <a:extLst>
            <a:ext uri="{FF2B5EF4-FFF2-40B4-BE49-F238E27FC236}">
              <a16:creationId xmlns:a16="http://schemas.microsoft.com/office/drawing/2014/main" id="{03D5CFAE-35C9-435F-9B6E-501CA8D09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608772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40</xdr:row>
      <xdr:rowOff>104775</xdr:rowOff>
    </xdr:from>
    <xdr:to>
      <xdr:col>8</xdr:col>
      <xdr:colOff>552450</xdr:colOff>
      <xdr:row>40</xdr:row>
      <xdr:rowOff>333375</xdr:rowOff>
    </xdr:to>
    <xdr:pic>
      <xdr:nvPicPr>
        <xdr:cNvPr id="27" name="图片 224">
          <a:extLst>
            <a:ext uri="{FF2B5EF4-FFF2-40B4-BE49-F238E27FC236}">
              <a16:creationId xmlns:a16="http://schemas.microsoft.com/office/drawing/2014/main" id="{FC48945D-F220-499B-B1CF-D75A5F8DA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75450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235323</xdr:colOff>
      <xdr:row>30</xdr:row>
      <xdr:rowOff>44823</xdr:rowOff>
    </xdr:from>
    <xdr:to>
      <xdr:col>8</xdr:col>
      <xdr:colOff>478626</xdr:colOff>
      <xdr:row>30</xdr:row>
      <xdr:rowOff>476250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F80DC8DF-3188-4FD6-B1F0-6F5F49567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941048" y="12951198"/>
          <a:ext cx="243303" cy="431427"/>
        </a:xfrm>
        <a:prstGeom prst="rect">
          <a:avLst/>
        </a:prstGeom>
      </xdr:spPr>
    </xdr:pic>
    <xdr:clientData/>
  </xdr:twoCellAnchor>
  <xdr:twoCellAnchor>
    <xdr:from>
      <xdr:col>8</xdr:col>
      <xdr:colOff>156082</xdr:colOff>
      <xdr:row>28</xdr:row>
      <xdr:rowOff>163740</xdr:rowOff>
    </xdr:from>
    <xdr:to>
      <xdr:col>8</xdr:col>
      <xdr:colOff>638736</xdr:colOff>
      <xdr:row>28</xdr:row>
      <xdr:rowOff>457784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790D392B-3B02-4E2B-AAC6-851E6789E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861807" y="11812815"/>
          <a:ext cx="482654" cy="294044"/>
        </a:xfrm>
        <a:prstGeom prst="rect">
          <a:avLst/>
        </a:prstGeom>
      </xdr:spPr>
    </xdr:pic>
    <xdr:clientData/>
  </xdr:twoCellAnchor>
  <xdr:twoCellAnchor>
    <xdr:from>
      <xdr:col>8</xdr:col>
      <xdr:colOff>224119</xdr:colOff>
      <xdr:row>29</xdr:row>
      <xdr:rowOff>56029</xdr:rowOff>
    </xdr:from>
    <xdr:to>
      <xdr:col>8</xdr:col>
      <xdr:colOff>435429</xdr:colOff>
      <xdr:row>29</xdr:row>
      <xdr:rowOff>513200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F40EDBF-7464-4C40-8D35-00DFB6E50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929844" y="12333754"/>
          <a:ext cx="211310" cy="457171"/>
        </a:xfrm>
        <a:prstGeom prst="rect">
          <a:avLst/>
        </a:prstGeom>
      </xdr:spPr>
    </xdr:pic>
    <xdr:clientData/>
  </xdr:twoCellAnchor>
  <xdr:twoCellAnchor>
    <xdr:from>
      <xdr:col>8</xdr:col>
      <xdr:colOff>246529</xdr:colOff>
      <xdr:row>32</xdr:row>
      <xdr:rowOff>33617</xdr:rowOff>
    </xdr:from>
    <xdr:to>
      <xdr:col>8</xdr:col>
      <xdr:colOff>470648</xdr:colOff>
      <xdr:row>32</xdr:row>
      <xdr:rowOff>557117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D81EFEE0-CFD5-48A6-92CF-E55DBF0EE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952254" y="14197292"/>
          <a:ext cx="224119" cy="523500"/>
        </a:xfrm>
        <a:prstGeom prst="rect">
          <a:avLst/>
        </a:prstGeom>
      </xdr:spPr>
    </xdr:pic>
    <xdr:clientData/>
  </xdr:twoCellAnchor>
  <xdr:twoCellAnchor>
    <xdr:from>
      <xdr:col>8</xdr:col>
      <xdr:colOff>302558</xdr:colOff>
      <xdr:row>33</xdr:row>
      <xdr:rowOff>67234</xdr:rowOff>
    </xdr:from>
    <xdr:to>
      <xdr:col>8</xdr:col>
      <xdr:colOff>534343</xdr:colOff>
      <xdr:row>33</xdr:row>
      <xdr:rowOff>605116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99844A2-E969-4EAD-97DF-B3968421F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008283" y="14859559"/>
          <a:ext cx="231785" cy="537882"/>
        </a:xfrm>
        <a:prstGeom prst="rect">
          <a:avLst/>
        </a:prstGeom>
      </xdr:spPr>
    </xdr:pic>
    <xdr:clientData/>
  </xdr:twoCellAnchor>
  <xdr:twoCellAnchor>
    <xdr:from>
      <xdr:col>8</xdr:col>
      <xdr:colOff>62193</xdr:colOff>
      <xdr:row>23</xdr:row>
      <xdr:rowOff>61477</xdr:rowOff>
    </xdr:from>
    <xdr:to>
      <xdr:col>8</xdr:col>
      <xdr:colOff>683559</xdr:colOff>
      <xdr:row>23</xdr:row>
      <xdr:rowOff>561540</xdr:rowOff>
    </xdr:to>
    <xdr:pic>
      <xdr:nvPicPr>
        <xdr:cNvPr id="33" name="Picture 7">
          <a:extLst>
            <a:ext uri="{FF2B5EF4-FFF2-40B4-BE49-F238E27FC236}">
              <a16:creationId xmlns:a16="http://schemas.microsoft.com/office/drawing/2014/main" id="{CA59A1B2-FB6A-4E58-A67F-D317D95C7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67918" y="8919727"/>
          <a:ext cx="621366" cy="5000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78441</xdr:colOff>
      <xdr:row>22</xdr:row>
      <xdr:rowOff>67235</xdr:rowOff>
    </xdr:from>
    <xdr:to>
      <xdr:col>8</xdr:col>
      <xdr:colOff>707091</xdr:colOff>
      <xdr:row>22</xdr:row>
      <xdr:rowOff>541930</xdr:rowOff>
    </xdr:to>
    <xdr:pic>
      <xdr:nvPicPr>
        <xdr:cNvPr id="34" name="Picture 9">
          <a:extLst>
            <a:ext uri="{FF2B5EF4-FFF2-40B4-BE49-F238E27FC236}">
              <a16:creationId xmlns:a16="http://schemas.microsoft.com/office/drawing/2014/main" id="{61B2C1A0-D54C-4B3F-826E-C9B33B9A1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784166" y="8287310"/>
          <a:ext cx="628650" cy="4746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285190</xdr:colOff>
      <xdr:row>54</xdr:row>
      <xdr:rowOff>70037</xdr:rowOff>
    </xdr:from>
    <xdr:to>
      <xdr:col>8</xdr:col>
      <xdr:colOff>513790</xdr:colOff>
      <xdr:row>54</xdr:row>
      <xdr:rowOff>298637</xdr:rowOff>
    </xdr:to>
    <xdr:pic>
      <xdr:nvPicPr>
        <xdr:cNvPr id="35" name="Picture 433" descr="rId8">
          <a:extLst>
            <a:ext uri="{FF2B5EF4-FFF2-40B4-BE49-F238E27FC236}">
              <a16:creationId xmlns:a16="http://schemas.microsoft.com/office/drawing/2014/main" id="{C723AC78-3976-4F38-BF52-75F6F63A7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0915" y="23568212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53</xdr:row>
      <xdr:rowOff>70037</xdr:rowOff>
    </xdr:from>
    <xdr:to>
      <xdr:col>8</xdr:col>
      <xdr:colOff>513790</xdr:colOff>
      <xdr:row>53</xdr:row>
      <xdr:rowOff>298637</xdr:rowOff>
    </xdr:to>
    <xdr:pic>
      <xdr:nvPicPr>
        <xdr:cNvPr id="36" name="Picture 433" descr="rId8">
          <a:extLst>
            <a:ext uri="{FF2B5EF4-FFF2-40B4-BE49-F238E27FC236}">
              <a16:creationId xmlns:a16="http://schemas.microsoft.com/office/drawing/2014/main" id="{253C3A98-B001-486B-879F-4226659B7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0915" y="2306338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168090</xdr:colOff>
      <xdr:row>44</xdr:row>
      <xdr:rowOff>33618</xdr:rowOff>
    </xdr:from>
    <xdr:to>
      <xdr:col>8</xdr:col>
      <xdr:colOff>616281</xdr:colOff>
      <xdr:row>44</xdr:row>
      <xdr:rowOff>485992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3ACB222-5872-43D9-8E8C-D3B03A53D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873815" y="18988368"/>
          <a:ext cx="448191" cy="452374"/>
        </a:xfrm>
        <a:prstGeom prst="rect">
          <a:avLst/>
        </a:prstGeom>
      </xdr:spPr>
    </xdr:pic>
    <xdr:clientData/>
  </xdr:twoCellAnchor>
  <xdr:twoCellAnchor>
    <xdr:from>
      <xdr:col>8</xdr:col>
      <xdr:colOff>291353</xdr:colOff>
      <xdr:row>46</xdr:row>
      <xdr:rowOff>145676</xdr:rowOff>
    </xdr:from>
    <xdr:to>
      <xdr:col>8</xdr:col>
      <xdr:colOff>606313</xdr:colOff>
      <xdr:row>46</xdr:row>
      <xdr:rowOff>428886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60BC5124-71EE-4050-B63E-43CAE0464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97078" y="20110076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268941</xdr:colOff>
      <xdr:row>47</xdr:row>
      <xdr:rowOff>89648</xdr:rowOff>
    </xdr:from>
    <xdr:to>
      <xdr:col>8</xdr:col>
      <xdr:colOff>493731</xdr:colOff>
      <xdr:row>47</xdr:row>
      <xdr:rowOff>405243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12B5FFA7-6DFC-443A-83FA-38441EAC5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974666" y="20558873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113179</xdr:colOff>
      <xdr:row>43</xdr:row>
      <xdr:rowOff>177054</xdr:rowOff>
    </xdr:from>
    <xdr:to>
      <xdr:col>8</xdr:col>
      <xdr:colOff>560854</xdr:colOff>
      <xdr:row>43</xdr:row>
      <xdr:rowOff>367554</xdr:rowOff>
    </xdr:to>
    <xdr:pic>
      <xdr:nvPicPr>
        <xdr:cNvPr id="41" name="Picture 1102">
          <a:extLst>
            <a:ext uri="{FF2B5EF4-FFF2-40B4-BE49-F238E27FC236}">
              <a16:creationId xmlns:a16="http://schemas.microsoft.com/office/drawing/2014/main" id="{96E2FFF9-A673-4749-BF34-D55900B82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8904" y="18626979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257735</xdr:colOff>
      <xdr:row>59</xdr:row>
      <xdr:rowOff>67236</xdr:rowOff>
    </xdr:from>
    <xdr:to>
      <xdr:col>8</xdr:col>
      <xdr:colOff>479937</xdr:colOff>
      <xdr:row>59</xdr:row>
      <xdr:rowOff>442144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D808CE55-6C4F-4AE6-A39A-478B23672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963460" y="26089536"/>
          <a:ext cx="222202" cy="374908"/>
        </a:xfrm>
        <a:prstGeom prst="rect">
          <a:avLst/>
        </a:prstGeom>
      </xdr:spPr>
    </xdr:pic>
    <xdr:clientData/>
  </xdr:twoCellAnchor>
  <xdr:twoCellAnchor>
    <xdr:from>
      <xdr:col>8</xdr:col>
      <xdr:colOff>219636</xdr:colOff>
      <xdr:row>10</xdr:row>
      <xdr:rowOff>43703</xdr:rowOff>
    </xdr:from>
    <xdr:to>
      <xdr:col>8</xdr:col>
      <xdr:colOff>499783</xdr:colOff>
      <xdr:row>10</xdr:row>
      <xdr:rowOff>482044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277AD0CB-80C2-476A-8E9D-FBAE6DC86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929283" y="3349438"/>
          <a:ext cx="280147" cy="438341"/>
        </a:xfrm>
        <a:prstGeom prst="rect">
          <a:avLst/>
        </a:prstGeom>
      </xdr:spPr>
    </xdr:pic>
    <xdr:clientData/>
  </xdr:twoCellAnchor>
  <xdr:twoCellAnchor>
    <xdr:from>
      <xdr:col>8</xdr:col>
      <xdr:colOff>275044</xdr:colOff>
      <xdr:row>13</xdr:row>
      <xdr:rowOff>72085</xdr:rowOff>
    </xdr:from>
    <xdr:to>
      <xdr:col>8</xdr:col>
      <xdr:colOff>513888</xdr:colOff>
      <xdr:row>13</xdr:row>
      <xdr:rowOff>466697</xdr:rowOff>
    </xdr:to>
    <xdr:pic>
      <xdr:nvPicPr>
        <xdr:cNvPr id="44" name="图片 225">
          <a:extLst>
            <a:ext uri="{FF2B5EF4-FFF2-40B4-BE49-F238E27FC236}">
              <a16:creationId xmlns:a16="http://schemas.microsoft.com/office/drawing/2014/main" id="{2ACA283E-3C37-45BE-B1FA-B0B2E4856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4691" y="5092320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265519</xdr:colOff>
      <xdr:row>20</xdr:row>
      <xdr:rowOff>81608</xdr:rowOff>
    </xdr:from>
    <xdr:to>
      <xdr:col>8</xdr:col>
      <xdr:colOff>504363</xdr:colOff>
      <xdr:row>20</xdr:row>
      <xdr:rowOff>476220</xdr:rowOff>
    </xdr:to>
    <xdr:pic>
      <xdr:nvPicPr>
        <xdr:cNvPr id="45" name="图片 225">
          <a:extLst>
            <a:ext uri="{FF2B5EF4-FFF2-40B4-BE49-F238E27FC236}">
              <a16:creationId xmlns:a16="http://schemas.microsoft.com/office/drawing/2014/main" id="{E25DE92A-38F4-49B5-BB5C-A90D1D664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75166" y="8161049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38</xdr:row>
      <xdr:rowOff>200025</xdr:rowOff>
    </xdr:from>
    <xdr:to>
      <xdr:col>8</xdr:col>
      <xdr:colOff>523875</xdr:colOff>
      <xdr:row>38</xdr:row>
      <xdr:rowOff>428625</xdr:rowOff>
    </xdr:to>
    <xdr:pic>
      <xdr:nvPicPr>
        <xdr:cNvPr id="46" name="图片 224">
          <a:extLst>
            <a:ext uri="{FF2B5EF4-FFF2-40B4-BE49-F238E27FC236}">
              <a16:creationId xmlns:a16="http://schemas.microsoft.com/office/drawing/2014/main" id="{6080E7CE-88A5-4133-9DDC-D309FFB6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2522" y="18398378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41</xdr:row>
      <xdr:rowOff>104775</xdr:rowOff>
    </xdr:from>
    <xdr:to>
      <xdr:col>8</xdr:col>
      <xdr:colOff>552450</xdr:colOff>
      <xdr:row>41</xdr:row>
      <xdr:rowOff>333375</xdr:rowOff>
    </xdr:to>
    <xdr:pic>
      <xdr:nvPicPr>
        <xdr:cNvPr id="47" name="图片 224">
          <a:extLst>
            <a:ext uri="{FF2B5EF4-FFF2-40B4-BE49-F238E27FC236}">
              <a16:creationId xmlns:a16="http://schemas.microsoft.com/office/drawing/2014/main" id="{ACC8C9E3-055F-49F9-AB60-E9DD34238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1097" y="19815922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179294</xdr:colOff>
      <xdr:row>15</xdr:row>
      <xdr:rowOff>123265</xdr:rowOff>
    </xdr:from>
    <xdr:to>
      <xdr:col>8</xdr:col>
      <xdr:colOff>465043</xdr:colOff>
      <xdr:row>15</xdr:row>
      <xdr:rowOff>568150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8236F55A-0F71-48D0-9B8B-5421AA811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888941" y="6925236"/>
          <a:ext cx="285749" cy="444885"/>
        </a:xfrm>
        <a:prstGeom prst="rect">
          <a:avLst/>
        </a:prstGeom>
      </xdr:spPr>
    </xdr:pic>
    <xdr:clientData/>
  </xdr:twoCellAnchor>
  <xdr:twoCellAnchor>
    <xdr:from>
      <xdr:col>8</xdr:col>
      <xdr:colOff>212351</xdr:colOff>
      <xdr:row>17</xdr:row>
      <xdr:rowOff>296959</xdr:rowOff>
    </xdr:from>
    <xdr:to>
      <xdr:col>8</xdr:col>
      <xdr:colOff>574301</xdr:colOff>
      <xdr:row>17</xdr:row>
      <xdr:rowOff>516034</xdr:rowOff>
    </xdr:to>
    <xdr:pic>
      <xdr:nvPicPr>
        <xdr:cNvPr id="38" name="图片 225">
          <a:extLst>
            <a:ext uri="{FF2B5EF4-FFF2-40B4-BE49-F238E27FC236}">
              <a16:creationId xmlns:a16="http://schemas.microsoft.com/office/drawing/2014/main" id="{6D055BB4-708B-4C56-8BDA-AF03AFB15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3913" y="1279852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19</xdr:row>
      <xdr:rowOff>296959</xdr:rowOff>
    </xdr:from>
    <xdr:to>
      <xdr:col>8</xdr:col>
      <xdr:colOff>574301</xdr:colOff>
      <xdr:row>19</xdr:row>
      <xdr:rowOff>516034</xdr:rowOff>
    </xdr:to>
    <xdr:pic>
      <xdr:nvPicPr>
        <xdr:cNvPr id="49" name="图片 225">
          <a:extLst>
            <a:ext uri="{FF2B5EF4-FFF2-40B4-BE49-F238E27FC236}">
              <a16:creationId xmlns:a16="http://schemas.microsoft.com/office/drawing/2014/main" id="{4BAD2EC3-E245-44E3-96A7-74E3F3518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3913" y="1499879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188819</xdr:colOff>
      <xdr:row>35</xdr:row>
      <xdr:rowOff>130760</xdr:rowOff>
    </xdr:from>
    <xdr:to>
      <xdr:col>8</xdr:col>
      <xdr:colOff>470647</xdr:colOff>
      <xdr:row>35</xdr:row>
      <xdr:rowOff>343697</xdr:rowOff>
    </xdr:to>
    <xdr:pic>
      <xdr:nvPicPr>
        <xdr:cNvPr id="50" name="图片 26" descr="14.jpg">
          <a:extLst>
            <a:ext uri="{FF2B5EF4-FFF2-40B4-BE49-F238E27FC236}">
              <a16:creationId xmlns:a16="http://schemas.microsoft.com/office/drawing/2014/main" id="{40B8AF61-1C35-45B1-8080-AD9E22207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7895410" y="18765124"/>
          <a:ext cx="281828" cy="212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188819</xdr:colOff>
      <xdr:row>35</xdr:row>
      <xdr:rowOff>130760</xdr:rowOff>
    </xdr:from>
    <xdr:to>
      <xdr:col>8</xdr:col>
      <xdr:colOff>470647</xdr:colOff>
      <xdr:row>35</xdr:row>
      <xdr:rowOff>343697</xdr:rowOff>
    </xdr:to>
    <xdr:pic>
      <xdr:nvPicPr>
        <xdr:cNvPr id="51" name="图片 26" descr="14.jpg">
          <a:extLst>
            <a:ext uri="{FF2B5EF4-FFF2-40B4-BE49-F238E27FC236}">
              <a16:creationId xmlns:a16="http://schemas.microsoft.com/office/drawing/2014/main" id="{407128FF-23F7-43ED-BB7C-D4AF3D031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7894544" y="17837735"/>
          <a:ext cx="281828" cy="212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285190</xdr:colOff>
      <xdr:row>52</xdr:row>
      <xdr:rowOff>70037</xdr:rowOff>
    </xdr:from>
    <xdr:to>
      <xdr:col>8</xdr:col>
      <xdr:colOff>513790</xdr:colOff>
      <xdr:row>52</xdr:row>
      <xdr:rowOff>298637</xdr:rowOff>
    </xdr:to>
    <xdr:pic>
      <xdr:nvPicPr>
        <xdr:cNvPr id="52" name="Picture 433" descr="rId8">
          <a:extLst>
            <a:ext uri="{FF2B5EF4-FFF2-40B4-BE49-F238E27FC236}">
              <a16:creationId xmlns:a16="http://schemas.microsoft.com/office/drawing/2014/main" id="{A849A6D6-EE83-4985-87AC-98AAF7757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315" y="8225173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149679</xdr:colOff>
      <xdr:row>5</xdr:row>
      <xdr:rowOff>353786</xdr:rowOff>
    </xdr:from>
    <xdr:to>
      <xdr:col>2</xdr:col>
      <xdr:colOff>1129393</xdr:colOff>
      <xdr:row>10</xdr:row>
      <xdr:rowOff>252637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DBEA7CB-7101-C536-DAF1-646AA4BFF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679" y="2476500"/>
          <a:ext cx="2095500" cy="32462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22</xdr:row>
      <xdr:rowOff>0</xdr:rowOff>
    </xdr:from>
    <xdr:to>
      <xdr:col>8</xdr:col>
      <xdr:colOff>419100</xdr:colOff>
      <xdr:row>22</xdr:row>
      <xdr:rowOff>0</xdr:rowOff>
    </xdr:to>
    <xdr:pic>
      <xdr:nvPicPr>
        <xdr:cNvPr id="13" name="图片 457">
          <a:extLst>
            <a:ext uri="{FF2B5EF4-FFF2-40B4-BE49-F238E27FC236}">
              <a16:creationId xmlns:a16="http://schemas.microsoft.com/office/drawing/2014/main" id="{86C809BB-92A1-470E-B7D5-AAF62DF0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24900" y="623220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14</xdr:row>
      <xdr:rowOff>131669</xdr:rowOff>
    </xdr:from>
    <xdr:to>
      <xdr:col>8</xdr:col>
      <xdr:colOff>665071</xdr:colOff>
      <xdr:row>14</xdr:row>
      <xdr:rowOff>417419</xdr:rowOff>
    </xdr:to>
    <xdr:pic>
      <xdr:nvPicPr>
        <xdr:cNvPr id="16" name="Picture 89">
          <a:extLst>
            <a:ext uri="{FF2B5EF4-FFF2-40B4-BE49-F238E27FC236}">
              <a16:creationId xmlns:a16="http://schemas.microsoft.com/office/drawing/2014/main" id="{ADBFCD54-3AE3-4C3A-BD3F-1F031B54A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751796" y="39307994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211791</xdr:colOff>
      <xdr:row>15</xdr:row>
      <xdr:rowOff>121024</xdr:rowOff>
    </xdr:from>
    <xdr:to>
      <xdr:col>8</xdr:col>
      <xdr:colOff>448236</xdr:colOff>
      <xdr:row>15</xdr:row>
      <xdr:rowOff>405874</xdr:rowOff>
    </xdr:to>
    <xdr:pic>
      <xdr:nvPicPr>
        <xdr:cNvPr id="17" name="Picture 122" descr="rId420">
          <a:extLst>
            <a:ext uri="{FF2B5EF4-FFF2-40B4-BE49-F238E27FC236}">
              <a16:creationId xmlns:a16="http://schemas.microsoft.com/office/drawing/2014/main" id="{F9F74DD3-11AC-4CD7-9782-65A5F4353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8831916" y="40440349"/>
          <a:ext cx="236445" cy="28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176492</xdr:colOff>
      <xdr:row>16</xdr:row>
      <xdr:rowOff>141754</xdr:rowOff>
    </xdr:from>
    <xdr:to>
      <xdr:col>8</xdr:col>
      <xdr:colOff>443192</xdr:colOff>
      <xdr:row>16</xdr:row>
      <xdr:rowOff>360829</xdr:rowOff>
    </xdr:to>
    <xdr:pic>
      <xdr:nvPicPr>
        <xdr:cNvPr id="18" name="Picture 27537" descr="rId421">
          <a:extLst>
            <a:ext uri="{FF2B5EF4-FFF2-40B4-BE49-F238E27FC236}">
              <a16:creationId xmlns:a16="http://schemas.microsoft.com/office/drawing/2014/main" id="{3EEF70A6-BB9D-43E1-9E10-72869351D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8796617" y="41032579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173691</xdr:colOff>
      <xdr:row>20</xdr:row>
      <xdr:rowOff>251012</xdr:rowOff>
    </xdr:from>
    <xdr:to>
      <xdr:col>8</xdr:col>
      <xdr:colOff>564216</xdr:colOff>
      <xdr:row>20</xdr:row>
      <xdr:rowOff>393887</xdr:rowOff>
    </xdr:to>
    <xdr:pic>
      <xdr:nvPicPr>
        <xdr:cNvPr id="21" name="图片 24">
          <a:extLst>
            <a:ext uri="{FF2B5EF4-FFF2-40B4-BE49-F238E27FC236}">
              <a16:creationId xmlns:a16="http://schemas.microsoft.com/office/drawing/2014/main" id="{A3E429BA-C435-4102-9C5E-87F69106E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2220" y="12174071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20</xdr:row>
      <xdr:rowOff>0</xdr:rowOff>
    </xdr:from>
    <xdr:to>
      <xdr:col>8</xdr:col>
      <xdr:colOff>523875</xdr:colOff>
      <xdr:row>20</xdr:row>
      <xdr:rowOff>0</xdr:rowOff>
    </xdr:to>
    <xdr:pic>
      <xdr:nvPicPr>
        <xdr:cNvPr id="22" name="图片 212">
          <a:extLst>
            <a:ext uri="{FF2B5EF4-FFF2-40B4-BE49-F238E27FC236}">
              <a16:creationId xmlns:a16="http://schemas.microsoft.com/office/drawing/2014/main" id="{43B4D715-603C-4042-B59E-68505CFB7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77275" y="483203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20</xdr:row>
      <xdr:rowOff>0</xdr:rowOff>
    </xdr:from>
    <xdr:to>
      <xdr:col>8</xdr:col>
      <xdr:colOff>533400</xdr:colOff>
      <xdr:row>20</xdr:row>
      <xdr:rowOff>0</xdr:rowOff>
    </xdr:to>
    <xdr:pic>
      <xdr:nvPicPr>
        <xdr:cNvPr id="23" name="图片 213">
          <a:extLst>
            <a:ext uri="{FF2B5EF4-FFF2-40B4-BE49-F238E27FC236}">
              <a16:creationId xmlns:a16="http://schemas.microsoft.com/office/drawing/2014/main" id="{F737AF49-007B-4B47-8F67-88887A8C8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77275" y="4832032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23</xdr:row>
      <xdr:rowOff>57149</xdr:rowOff>
    </xdr:from>
    <xdr:to>
      <xdr:col>8</xdr:col>
      <xdr:colOff>742270</xdr:colOff>
      <xdr:row>23</xdr:row>
      <xdr:rowOff>247649</xdr:rowOff>
    </xdr:to>
    <xdr:pic>
      <xdr:nvPicPr>
        <xdr:cNvPr id="38" name="Picture 4933">
          <a:extLst>
            <a:ext uri="{FF2B5EF4-FFF2-40B4-BE49-F238E27FC236}">
              <a16:creationId xmlns:a16="http://schemas.microsoft.com/office/drawing/2014/main" id="{DB3CE1F9-F641-4DCA-A7A4-D1F0415CF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677275" y="72428099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47624</xdr:colOff>
      <xdr:row>24</xdr:row>
      <xdr:rowOff>66675</xdr:rowOff>
    </xdr:from>
    <xdr:to>
      <xdr:col>8</xdr:col>
      <xdr:colOff>719977</xdr:colOff>
      <xdr:row>24</xdr:row>
      <xdr:rowOff>304800</xdr:rowOff>
    </xdr:to>
    <xdr:pic>
      <xdr:nvPicPr>
        <xdr:cNvPr id="39" name="Picture 4934">
          <a:extLst>
            <a:ext uri="{FF2B5EF4-FFF2-40B4-BE49-F238E27FC236}">
              <a16:creationId xmlns:a16="http://schemas.microsoft.com/office/drawing/2014/main" id="{516D317E-35F0-4AE4-A02C-4978579C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667749" y="72942450"/>
          <a:ext cx="672353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220195</xdr:colOff>
      <xdr:row>63</xdr:row>
      <xdr:rowOff>151280</xdr:rowOff>
    </xdr:from>
    <xdr:to>
      <xdr:col>8</xdr:col>
      <xdr:colOff>563371</xdr:colOff>
      <xdr:row>63</xdr:row>
      <xdr:rowOff>313765</xdr:rowOff>
    </xdr:to>
    <xdr:pic>
      <xdr:nvPicPr>
        <xdr:cNvPr id="45" name="图片 238">
          <a:extLst>
            <a:ext uri="{FF2B5EF4-FFF2-40B4-BE49-F238E27FC236}">
              <a16:creationId xmlns:a16="http://schemas.microsoft.com/office/drawing/2014/main" id="{6B514999-5423-4154-981D-0FC62DAC4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0320" y="80666105"/>
          <a:ext cx="343176" cy="16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285750</xdr:colOff>
      <xdr:row>25</xdr:row>
      <xdr:rowOff>68036</xdr:rowOff>
    </xdr:from>
    <xdr:to>
      <xdr:col>8</xdr:col>
      <xdr:colOff>721178</xdr:colOff>
      <xdr:row>25</xdr:row>
      <xdr:rowOff>408214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F4266D5E-987E-4099-8D15-49675CB79B7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05875" y="73448636"/>
          <a:ext cx="435428" cy="340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205468</xdr:colOff>
      <xdr:row>66</xdr:row>
      <xdr:rowOff>36739</xdr:rowOff>
    </xdr:from>
    <xdr:to>
      <xdr:col>8</xdr:col>
      <xdr:colOff>586468</xdr:colOff>
      <xdr:row>66</xdr:row>
      <xdr:rowOff>370114</xdr:rowOff>
    </xdr:to>
    <xdr:pic>
      <xdr:nvPicPr>
        <xdr:cNvPr id="108" name="Picture 37">
          <a:extLst>
            <a:ext uri="{FF2B5EF4-FFF2-40B4-BE49-F238E27FC236}">
              <a16:creationId xmlns:a16="http://schemas.microsoft.com/office/drawing/2014/main" id="{8F2B9E88-5B77-4CC7-83E4-C8CBD8BFB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5593" y="83075689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131107</xdr:colOff>
      <xdr:row>12</xdr:row>
      <xdr:rowOff>85171</xdr:rowOff>
    </xdr:from>
    <xdr:to>
      <xdr:col>8</xdr:col>
      <xdr:colOff>619876</xdr:colOff>
      <xdr:row>12</xdr:row>
      <xdr:rowOff>381003</xdr:rowOff>
    </xdr:to>
    <xdr:pic>
      <xdr:nvPicPr>
        <xdr:cNvPr id="113" name="图片 225">
          <a:extLst>
            <a:ext uri="{FF2B5EF4-FFF2-40B4-BE49-F238E27FC236}">
              <a16:creationId xmlns:a16="http://schemas.microsoft.com/office/drawing/2014/main" id="{C8261303-993C-4422-9727-3DD9A7774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56105" y="5692496"/>
          <a:ext cx="295832" cy="48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136071</xdr:colOff>
      <xdr:row>65</xdr:row>
      <xdr:rowOff>122464</xdr:rowOff>
    </xdr:from>
    <xdr:ext cx="476250" cy="304800"/>
    <xdr:pic>
      <xdr:nvPicPr>
        <xdr:cNvPr id="115" name="图片 294">
          <a:extLst>
            <a:ext uri="{FF2B5EF4-FFF2-40B4-BE49-F238E27FC236}">
              <a16:creationId xmlns:a16="http://schemas.microsoft.com/office/drawing/2014/main" id="{598098B4-1F4D-4191-88A0-78AAE36B0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6196" y="82151764"/>
          <a:ext cx="476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285190</xdr:colOff>
      <xdr:row>72</xdr:row>
      <xdr:rowOff>70037</xdr:rowOff>
    </xdr:from>
    <xdr:to>
      <xdr:col>8</xdr:col>
      <xdr:colOff>513790</xdr:colOff>
      <xdr:row>72</xdr:row>
      <xdr:rowOff>298637</xdr:rowOff>
    </xdr:to>
    <xdr:pic>
      <xdr:nvPicPr>
        <xdr:cNvPr id="119" name="Picture 433" descr="rId8">
          <a:extLst>
            <a:ext uri="{FF2B5EF4-FFF2-40B4-BE49-F238E27FC236}">
              <a16:creationId xmlns:a16="http://schemas.microsoft.com/office/drawing/2014/main" id="{B2C43445-7D67-473B-8202-B8EC44BBE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315" y="8815723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196903</xdr:colOff>
      <xdr:row>21</xdr:row>
      <xdr:rowOff>95250</xdr:rowOff>
    </xdr:from>
    <xdr:to>
      <xdr:col>8</xdr:col>
      <xdr:colOff>611522</xdr:colOff>
      <xdr:row>21</xdr:row>
      <xdr:rowOff>381000</xdr:rowOff>
    </xdr:to>
    <xdr:pic>
      <xdr:nvPicPr>
        <xdr:cNvPr id="120" name="Picture 13589">
          <a:extLst>
            <a:ext uri="{FF2B5EF4-FFF2-40B4-BE49-F238E27FC236}">
              <a16:creationId xmlns:a16="http://schemas.microsoft.com/office/drawing/2014/main" id="{07C13DD8-36FA-4C0E-9288-E03FB1947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7028" y="50187225"/>
          <a:ext cx="4146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8</xdr:row>
      <xdr:rowOff>78440</xdr:rowOff>
    </xdr:from>
    <xdr:ext cx="229402" cy="403413"/>
    <xdr:pic>
      <xdr:nvPicPr>
        <xdr:cNvPr id="122" name="图片 121">
          <a:extLst>
            <a:ext uri="{FF2B5EF4-FFF2-40B4-BE49-F238E27FC236}">
              <a16:creationId xmlns:a16="http://schemas.microsoft.com/office/drawing/2014/main" id="{3E060A64-BF61-4F6E-858C-6ABDD3278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244" y="7184090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9</xdr:row>
      <xdr:rowOff>215317</xdr:rowOff>
    </xdr:from>
    <xdr:to>
      <xdr:col>8</xdr:col>
      <xdr:colOff>535080</xdr:colOff>
      <xdr:row>9</xdr:row>
      <xdr:rowOff>434392</xdr:rowOff>
    </xdr:to>
    <xdr:pic>
      <xdr:nvPicPr>
        <xdr:cNvPr id="123" name="图片 225">
          <a:extLst>
            <a:ext uri="{FF2B5EF4-FFF2-40B4-BE49-F238E27FC236}">
              <a16:creationId xmlns:a16="http://schemas.microsoft.com/office/drawing/2014/main" id="{44CD0335-1C95-4105-917B-7D8833979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64692" y="1182153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201706</xdr:colOff>
      <xdr:row>10</xdr:row>
      <xdr:rowOff>132434</xdr:rowOff>
    </xdr:from>
    <xdr:ext cx="257735" cy="372969"/>
    <xdr:pic>
      <xdr:nvPicPr>
        <xdr:cNvPr id="124" name="图片 123">
          <a:extLst>
            <a:ext uri="{FF2B5EF4-FFF2-40B4-BE49-F238E27FC236}">
              <a16:creationId xmlns:a16="http://schemas.microsoft.com/office/drawing/2014/main" id="{B7143CE3-4BD2-42E6-A61C-C08832466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830235" y="4379463"/>
          <a:ext cx="257735" cy="372969"/>
        </a:xfrm>
        <a:prstGeom prst="rect">
          <a:avLst/>
        </a:prstGeom>
      </xdr:spPr>
    </xdr:pic>
    <xdr:clientData/>
  </xdr:oneCellAnchor>
  <xdr:twoCellAnchor>
    <xdr:from>
      <xdr:col>8</xdr:col>
      <xdr:colOff>233081</xdr:colOff>
      <xdr:row>13</xdr:row>
      <xdr:rowOff>112058</xdr:rowOff>
    </xdr:from>
    <xdr:to>
      <xdr:col>8</xdr:col>
      <xdr:colOff>518831</xdr:colOff>
      <xdr:row>13</xdr:row>
      <xdr:rowOff>321608</xdr:rowOff>
    </xdr:to>
    <xdr:pic>
      <xdr:nvPicPr>
        <xdr:cNvPr id="125" name="Picture 16">
          <a:extLst>
            <a:ext uri="{FF2B5EF4-FFF2-40B4-BE49-F238E27FC236}">
              <a16:creationId xmlns:a16="http://schemas.microsoft.com/office/drawing/2014/main" id="{C18F5721-4D8A-4A8E-A92B-9A622A839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8853206" y="38783558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77880</xdr:colOff>
      <xdr:row>11</xdr:row>
      <xdr:rowOff>184902</xdr:rowOff>
    </xdr:from>
    <xdr:to>
      <xdr:col>8</xdr:col>
      <xdr:colOff>642555</xdr:colOff>
      <xdr:row>11</xdr:row>
      <xdr:rowOff>526679</xdr:rowOff>
    </xdr:to>
    <xdr:pic>
      <xdr:nvPicPr>
        <xdr:cNvPr id="129" name="图片 225">
          <a:extLst>
            <a:ext uri="{FF2B5EF4-FFF2-40B4-BE49-F238E27FC236}">
              <a16:creationId xmlns:a16="http://schemas.microsoft.com/office/drawing/2014/main" id="{ED1B6E38-81C5-4B9D-A8A6-18F0C4B1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17858" y="5048865"/>
          <a:ext cx="341777" cy="56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260537</xdr:colOff>
      <xdr:row>27</xdr:row>
      <xdr:rowOff>95810</xdr:rowOff>
    </xdr:from>
    <xdr:to>
      <xdr:col>8</xdr:col>
      <xdr:colOff>612962</xdr:colOff>
      <xdr:row>27</xdr:row>
      <xdr:rowOff>429185</xdr:rowOff>
    </xdr:to>
    <xdr:pic>
      <xdr:nvPicPr>
        <xdr:cNvPr id="130" name="Picture 1160">
          <a:extLst>
            <a:ext uri="{FF2B5EF4-FFF2-40B4-BE49-F238E27FC236}">
              <a16:creationId xmlns:a16="http://schemas.microsoft.com/office/drawing/2014/main" id="{4914705E-7188-4933-AC1D-8D81956EE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262" y="24317885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106869</xdr:colOff>
      <xdr:row>26</xdr:row>
      <xdr:rowOff>84525</xdr:rowOff>
    </xdr:from>
    <xdr:to>
      <xdr:col>8</xdr:col>
      <xdr:colOff>411224</xdr:colOff>
      <xdr:row>26</xdr:row>
      <xdr:rowOff>265281</xdr:rowOff>
    </xdr:to>
    <xdr:pic>
      <xdr:nvPicPr>
        <xdr:cNvPr id="131" name="Picture 8810">
          <a:extLst>
            <a:ext uri="{FF2B5EF4-FFF2-40B4-BE49-F238E27FC236}">
              <a16:creationId xmlns:a16="http://schemas.microsoft.com/office/drawing/2014/main" id="{BF13798C-6F6D-41A9-85BE-BE564B559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459919" y="23687475"/>
          <a:ext cx="304355" cy="18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131109</xdr:colOff>
      <xdr:row>51</xdr:row>
      <xdr:rowOff>88674</xdr:rowOff>
    </xdr:from>
    <xdr:to>
      <xdr:col>8</xdr:col>
      <xdr:colOff>563921</xdr:colOff>
      <xdr:row>51</xdr:row>
      <xdr:rowOff>279174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681FF27A-F7B2-49D0-A05B-974723813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759638" y="16169115"/>
          <a:ext cx="432812" cy="190500"/>
        </a:xfrm>
        <a:prstGeom prst="rect">
          <a:avLst/>
        </a:prstGeom>
      </xdr:spPr>
    </xdr:pic>
    <xdr:clientData/>
  </xdr:twoCellAnchor>
  <xdr:twoCellAnchor>
    <xdr:from>
      <xdr:col>8</xdr:col>
      <xdr:colOff>85725</xdr:colOff>
      <xdr:row>29</xdr:row>
      <xdr:rowOff>57150</xdr:rowOff>
    </xdr:from>
    <xdr:to>
      <xdr:col>8</xdr:col>
      <xdr:colOff>390525</xdr:colOff>
      <xdr:row>29</xdr:row>
      <xdr:rowOff>333375</xdr:rowOff>
    </xdr:to>
    <xdr:pic>
      <xdr:nvPicPr>
        <xdr:cNvPr id="134" name="Picture 45">
          <a:extLst>
            <a:ext uri="{FF2B5EF4-FFF2-40B4-BE49-F238E27FC236}">
              <a16:creationId xmlns:a16="http://schemas.microsoft.com/office/drawing/2014/main" id="{83D40331-9EDE-411F-AE86-5187B30EF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 bwMode="auto">
        <a:xfrm>
          <a:off x="7400925" y="35261550"/>
          <a:ext cx="3048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30</xdr:row>
      <xdr:rowOff>9525</xdr:rowOff>
    </xdr:from>
    <xdr:to>
      <xdr:col>8</xdr:col>
      <xdr:colOff>447675</xdr:colOff>
      <xdr:row>30</xdr:row>
      <xdr:rowOff>333375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FFFA9DCE-2EE0-4BD3-B413-6EFDDE716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594925"/>
          <a:ext cx="42862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76201</xdr:colOff>
      <xdr:row>31</xdr:row>
      <xdr:rowOff>38101</xdr:rowOff>
    </xdr:from>
    <xdr:to>
      <xdr:col>8</xdr:col>
      <xdr:colOff>533401</xdr:colOff>
      <xdr:row>31</xdr:row>
      <xdr:rowOff>328501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3E792BFE-967B-4D15-B8B8-61D971B73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99" t="15744" r="19864" b="13702"/>
        <a:stretch/>
      </xdr:blipFill>
      <xdr:spPr bwMode="auto">
        <a:xfrm>
          <a:off x="7829551" y="2638426"/>
          <a:ext cx="457200" cy="29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114301</xdr:colOff>
      <xdr:row>32</xdr:row>
      <xdr:rowOff>76200</xdr:rowOff>
    </xdr:from>
    <xdr:to>
      <xdr:col>8</xdr:col>
      <xdr:colOff>476251</xdr:colOff>
      <xdr:row>32</xdr:row>
      <xdr:rowOff>350358</xdr:rowOff>
    </xdr:to>
    <xdr:pic>
      <xdr:nvPicPr>
        <xdr:cNvPr id="137" name="Picture 52">
          <a:extLst>
            <a:ext uri="{FF2B5EF4-FFF2-40B4-BE49-F238E27FC236}">
              <a16:creationId xmlns:a16="http://schemas.microsoft.com/office/drawing/2014/main" id="{F8578A07-E928-4024-90E2-98DB8D03D0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75" t="8730" r="9627" b="13121"/>
        <a:stretch/>
      </xdr:blipFill>
      <xdr:spPr bwMode="auto">
        <a:xfrm>
          <a:off x="7867651" y="3057525"/>
          <a:ext cx="361950" cy="274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34</xdr:row>
      <xdr:rowOff>76200</xdr:rowOff>
    </xdr:from>
    <xdr:to>
      <xdr:col>8</xdr:col>
      <xdr:colOff>457200</xdr:colOff>
      <xdr:row>34</xdr:row>
      <xdr:rowOff>342900</xdr:rowOff>
    </xdr:to>
    <xdr:pic>
      <xdr:nvPicPr>
        <xdr:cNvPr id="138" name="Picture 53">
          <a:extLst>
            <a:ext uri="{FF2B5EF4-FFF2-40B4-BE49-F238E27FC236}">
              <a16:creationId xmlns:a16="http://schemas.microsoft.com/office/drawing/2014/main" id="{68E5443A-E305-4142-A170-084CB1385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80" b="-780"/>
        <a:stretch>
          <a:fillRect/>
        </a:stretch>
      </xdr:blipFill>
      <xdr:spPr bwMode="auto">
        <a:xfrm>
          <a:off x="7867650" y="3819525"/>
          <a:ext cx="342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142876</xdr:colOff>
      <xdr:row>33</xdr:row>
      <xdr:rowOff>38100</xdr:rowOff>
    </xdr:from>
    <xdr:to>
      <xdr:col>8</xdr:col>
      <xdr:colOff>428626</xdr:colOff>
      <xdr:row>33</xdr:row>
      <xdr:rowOff>340179</xdr:rowOff>
    </xdr:to>
    <xdr:pic>
      <xdr:nvPicPr>
        <xdr:cNvPr id="139" name="Picture 8">
          <a:extLst>
            <a:ext uri="{FF2B5EF4-FFF2-40B4-BE49-F238E27FC236}">
              <a16:creationId xmlns:a16="http://schemas.microsoft.com/office/drawing/2014/main" id="{B9FA35AF-AFD2-4AE5-A522-D7D6DE92C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36" b="-1636"/>
        <a:stretch>
          <a:fillRect/>
        </a:stretch>
      </xdr:blipFill>
      <xdr:spPr bwMode="auto">
        <a:xfrm>
          <a:off x="7896226" y="3400425"/>
          <a:ext cx="285750" cy="302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47625</xdr:colOff>
      <xdr:row>36</xdr:row>
      <xdr:rowOff>28575</xdr:rowOff>
    </xdr:from>
    <xdr:to>
      <xdr:col>8</xdr:col>
      <xdr:colOff>619125</xdr:colOff>
      <xdr:row>36</xdr:row>
      <xdr:rowOff>360414</xdr:rowOff>
    </xdr:to>
    <xdr:pic>
      <xdr:nvPicPr>
        <xdr:cNvPr id="140" name="Picture 54">
          <a:extLst>
            <a:ext uri="{FF2B5EF4-FFF2-40B4-BE49-F238E27FC236}">
              <a16:creationId xmlns:a16="http://schemas.microsoft.com/office/drawing/2014/main" id="{00BDCE51-5139-4046-A9A7-9EF90C0447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6" t="18290" r="8439" b="17847"/>
        <a:stretch/>
      </xdr:blipFill>
      <xdr:spPr bwMode="auto">
        <a:xfrm>
          <a:off x="7800975" y="4533900"/>
          <a:ext cx="571500" cy="331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38</xdr:row>
      <xdr:rowOff>47625</xdr:rowOff>
    </xdr:from>
    <xdr:to>
      <xdr:col>8</xdr:col>
      <xdr:colOff>545356</xdr:colOff>
      <xdr:row>38</xdr:row>
      <xdr:rowOff>323022</xdr:rowOff>
    </xdr:to>
    <xdr:pic>
      <xdr:nvPicPr>
        <xdr:cNvPr id="141" name="Picture 53">
          <a:extLst>
            <a:ext uri="{FF2B5EF4-FFF2-40B4-BE49-F238E27FC236}">
              <a16:creationId xmlns:a16="http://schemas.microsoft.com/office/drawing/2014/main" id="{6F15A5BA-39A7-4491-ABB7-8E2D1963E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80" b="-780"/>
        <a:stretch>
          <a:fillRect/>
        </a:stretch>
      </xdr:blipFill>
      <xdr:spPr bwMode="auto">
        <a:xfrm>
          <a:off x="7867650" y="5314950"/>
          <a:ext cx="431056" cy="275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37</xdr:row>
      <xdr:rowOff>38100</xdr:rowOff>
    </xdr:from>
    <xdr:to>
      <xdr:col>8</xdr:col>
      <xdr:colOff>546652</xdr:colOff>
      <xdr:row>37</xdr:row>
      <xdr:rowOff>370010</xdr:rowOff>
    </xdr:to>
    <xdr:pic>
      <xdr:nvPicPr>
        <xdr:cNvPr id="142" name="Picture 8">
          <a:extLst>
            <a:ext uri="{FF2B5EF4-FFF2-40B4-BE49-F238E27FC236}">
              <a16:creationId xmlns:a16="http://schemas.microsoft.com/office/drawing/2014/main" id="{CFB3E247-C382-4C70-A770-E7DF4A8A3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36" b="-1636"/>
        <a:stretch>
          <a:fillRect/>
        </a:stretch>
      </xdr:blipFill>
      <xdr:spPr bwMode="auto">
        <a:xfrm>
          <a:off x="7886700" y="4924425"/>
          <a:ext cx="413302" cy="33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123825</xdr:colOff>
      <xdr:row>35</xdr:row>
      <xdr:rowOff>76200</xdr:rowOff>
    </xdr:from>
    <xdr:to>
      <xdr:col>8</xdr:col>
      <xdr:colOff>438150</xdr:colOff>
      <xdr:row>35</xdr:row>
      <xdr:rowOff>323850</xdr:rowOff>
    </xdr:to>
    <xdr:pic>
      <xdr:nvPicPr>
        <xdr:cNvPr id="143" name="图片 140">
          <a:extLst>
            <a:ext uri="{FF2B5EF4-FFF2-40B4-BE49-F238E27FC236}">
              <a16:creationId xmlns:a16="http://schemas.microsoft.com/office/drawing/2014/main" id="{373624A8-41C7-4596-B6E1-AD05A141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4200525"/>
          <a:ext cx="3143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96714</xdr:colOff>
      <xdr:row>39</xdr:row>
      <xdr:rowOff>29308</xdr:rowOff>
    </xdr:from>
    <xdr:to>
      <xdr:col>8</xdr:col>
      <xdr:colOff>481965</xdr:colOff>
      <xdr:row>39</xdr:row>
      <xdr:rowOff>323021</xdr:rowOff>
    </xdr:to>
    <xdr:pic>
      <xdr:nvPicPr>
        <xdr:cNvPr id="144" name="图片 141">
          <a:extLst>
            <a:ext uri="{FF2B5EF4-FFF2-40B4-BE49-F238E27FC236}">
              <a16:creationId xmlns:a16="http://schemas.microsoft.com/office/drawing/2014/main" id="{8B2BB263-7232-4C24-9139-5F2018E9C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0064" y="5677633"/>
          <a:ext cx="385251" cy="293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40</xdr:row>
      <xdr:rowOff>76200</xdr:rowOff>
    </xdr:from>
    <xdr:to>
      <xdr:col>8</xdr:col>
      <xdr:colOff>466725</xdr:colOff>
      <xdr:row>40</xdr:row>
      <xdr:rowOff>295275</xdr:rowOff>
    </xdr:to>
    <xdr:pic>
      <xdr:nvPicPr>
        <xdr:cNvPr id="146" name="Picture 61">
          <a:extLst>
            <a:ext uri="{FF2B5EF4-FFF2-40B4-BE49-F238E27FC236}">
              <a16:creationId xmlns:a16="http://schemas.microsoft.com/office/drawing/2014/main" id="{0EA727A9-FD49-4FAC-9346-71E0D1666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0" b="-710"/>
        <a:stretch>
          <a:fillRect/>
        </a:stretch>
      </xdr:blipFill>
      <xdr:spPr>
        <a:xfrm>
          <a:off x="7810500" y="6867525"/>
          <a:ext cx="409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41</xdr:row>
      <xdr:rowOff>76200</xdr:rowOff>
    </xdr:from>
    <xdr:to>
      <xdr:col>8</xdr:col>
      <xdr:colOff>438150</xdr:colOff>
      <xdr:row>41</xdr:row>
      <xdr:rowOff>295275</xdr:rowOff>
    </xdr:to>
    <xdr:pic>
      <xdr:nvPicPr>
        <xdr:cNvPr id="149" name="Picture 60">
          <a:extLst>
            <a:ext uri="{FF2B5EF4-FFF2-40B4-BE49-F238E27FC236}">
              <a16:creationId xmlns:a16="http://schemas.microsoft.com/office/drawing/2014/main" id="{1E3F39A4-AE14-40BE-9556-452B58EC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0" b="-710"/>
        <a:stretch>
          <a:fillRect/>
        </a:stretch>
      </xdr:blipFill>
      <xdr:spPr>
        <a:xfrm>
          <a:off x="7867650" y="8010525"/>
          <a:ext cx="323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56822</xdr:colOff>
      <xdr:row>43</xdr:row>
      <xdr:rowOff>59120</xdr:rowOff>
    </xdr:from>
    <xdr:to>
      <xdr:col>8</xdr:col>
      <xdr:colOff>575770</xdr:colOff>
      <xdr:row>43</xdr:row>
      <xdr:rowOff>357601</xdr:rowOff>
    </xdr:to>
    <xdr:pic>
      <xdr:nvPicPr>
        <xdr:cNvPr id="152" name="Picture 58">
          <a:extLst>
            <a:ext uri="{FF2B5EF4-FFF2-40B4-BE49-F238E27FC236}">
              <a16:creationId xmlns:a16="http://schemas.microsoft.com/office/drawing/2014/main" id="{EC4A83AC-400A-4AB1-9627-5FF40B3E65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5" t="9580" r="10870" b="23591"/>
        <a:stretch/>
      </xdr:blipFill>
      <xdr:spPr>
        <a:xfrm>
          <a:off x="7810172" y="9136445"/>
          <a:ext cx="518948" cy="298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182217</xdr:colOff>
      <xdr:row>42</xdr:row>
      <xdr:rowOff>66263</xdr:rowOff>
    </xdr:from>
    <xdr:to>
      <xdr:col>8</xdr:col>
      <xdr:colOff>430696</xdr:colOff>
      <xdr:row>42</xdr:row>
      <xdr:rowOff>332673</xdr:rowOff>
    </xdr:to>
    <xdr:pic>
      <xdr:nvPicPr>
        <xdr:cNvPr id="153" name="图片 152">
          <a:extLst>
            <a:ext uri="{FF2B5EF4-FFF2-40B4-BE49-F238E27FC236}">
              <a16:creationId xmlns:a16="http://schemas.microsoft.com/office/drawing/2014/main" id="{B800775E-618D-4154-AC9B-FC31D6E1F0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51" t="9689" r="35362" b="14739"/>
        <a:stretch/>
      </xdr:blipFill>
      <xdr:spPr bwMode="auto">
        <a:xfrm>
          <a:off x="7935567" y="8762588"/>
          <a:ext cx="248479" cy="266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36635</xdr:colOff>
      <xdr:row>46</xdr:row>
      <xdr:rowOff>29309</xdr:rowOff>
    </xdr:from>
    <xdr:to>
      <xdr:col>8</xdr:col>
      <xdr:colOff>244203</xdr:colOff>
      <xdr:row>46</xdr:row>
      <xdr:rowOff>344367</xdr:rowOff>
    </xdr:to>
    <xdr:pic>
      <xdr:nvPicPr>
        <xdr:cNvPr id="155" name="图片 154">
          <a:extLst>
            <a:ext uri="{FF2B5EF4-FFF2-40B4-BE49-F238E27FC236}">
              <a16:creationId xmlns:a16="http://schemas.microsoft.com/office/drawing/2014/main" id="{526C46C4-9EC5-48F7-8FB5-08E9B26EA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9985" y="10630634"/>
          <a:ext cx="207568" cy="31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75424</xdr:colOff>
      <xdr:row>47</xdr:row>
      <xdr:rowOff>47747</xdr:rowOff>
    </xdr:from>
    <xdr:to>
      <xdr:col>8</xdr:col>
      <xdr:colOff>377982</xdr:colOff>
      <xdr:row>47</xdr:row>
      <xdr:rowOff>346648</xdr:rowOff>
    </xdr:to>
    <xdr:pic>
      <xdr:nvPicPr>
        <xdr:cNvPr id="156" name="图片 155">
          <a:extLst>
            <a:ext uri="{FF2B5EF4-FFF2-40B4-BE49-F238E27FC236}">
              <a16:creationId xmlns:a16="http://schemas.microsoft.com/office/drawing/2014/main" id="{63AB31B5-E37E-4F1D-8788-D38327E7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8774" y="11030072"/>
          <a:ext cx="302558" cy="298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31507</xdr:colOff>
      <xdr:row>44</xdr:row>
      <xdr:rowOff>31507</xdr:rowOff>
    </xdr:from>
    <xdr:to>
      <xdr:col>8</xdr:col>
      <xdr:colOff>629309</xdr:colOff>
      <xdr:row>44</xdr:row>
      <xdr:rowOff>346565</xdr:rowOff>
    </xdr:to>
    <xdr:pic>
      <xdr:nvPicPr>
        <xdr:cNvPr id="157" name="图片 156">
          <a:extLst>
            <a:ext uri="{FF2B5EF4-FFF2-40B4-BE49-F238E27FC236}">
              <a16:creationId xmlns:a16="http://schemas.microsoft.com/office/drawing/2014/main" id="{1954EC7A-4573-41A6-A53A-A00D8E4E7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4857" y="9870832"/>
          <a:ext cx="597802" cy="31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47626</xdr:colOff>
      <xdr:row>48</xdr:row>
      <xdr:rowOff>38101</xdr:rowOff>
    </xdr:from>
    <xdr:to>
      <xdr:col>8</xdr:col>
      <xdr:colOff>748281</xdr:colOff>
      <xdr:row>48</xdr:row>
      <xdr:rowOff>361950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49553D2F-4111-4843-9C77-ABF32A3131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/>
      </xdr:blipFill>
      <xdr:spPr bwMode="auto">
        <a:xfrm>
          <a:off x="7800976" y="11401426"/>
          <a:ext cx="700655" cy="323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47625</xdr:colOff>
      <xdr:row>48</xdr:row>
      <xdr:rowOff>38100</xdr:rowOff>
    </xdr:from>
    <xdr:to>
      <xdr:col>8</xdr:col>
      <xdr:colOff>752475</xdr:colOff>
      <xdr:row>48</xdr:row>
      <xdr:rowOff>361950</xdr:rowOff>
    </xdr:to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04168A41-B822-4D40-9519-25FD940CE924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1401425"/>
          <a:ext cx="7048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96276</xdr:colOff>
      <xdr:row>45</xdr:row>
      <xdr:rowOff>24264</xdr:rowOff>
    </xdr:from>
    <xdr:to>
      <xdr:col>8</xdr:col>
      <xdr:colOff>459827</xdr:colOff>
      <xdr:row>45</xdr:row>
      <xdr:rowOff>359400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94B05304-0FC5-42A6-8A9C-CA0DE1747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9626" y="10244589"/>
          <a:ext cx="363551" cy="335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155330</xdr:colOff>
      <xdr:row>54</xdr:row>
      <xdr:rowOff>47625</xdr:rowOff>
    </xdr:from>
    <xdr:to>
      <xdr:col>8</xdr:col>
      <xdr:colOff>424961</xdr:colOff>
      <xdr:row>54</xdr:row>
      <xdr:rowOff>329512</xdr:rowOff>
    </xdr:to>
    <xdr:pic>
      <xdr:nvPicPr>
        <xdr:cNvPr id="162" name="图片 441">
          <a:extLst>
            <a:ext uri="{FF2B5EF4-FFF2-40B4-BE49-F238E27FC236}">
              <a16:creationId xmlns:a16="http://schemas.microsoft.com/office/drawing/2014/main" id="{DA9674A2-9657-4802-80EE-D8BDB4720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0530" y="5915025"/>
          <a:ext cx="269631" cy="281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236973</xdr:colOff>
      <xdr:row>58</xdr:row>
      <xdr:rowOff>115661</xdr:rowOff>
    </xdr:from>
    <xdr:to>
      <xdr:col>8</xdr:col>
      <xdr:colOff>506604</xdr:colOff>
      <xdr:row>58</xdr:row>
      <xdr:rowOff>397548</xdr:rowOff>
    </xdr:to>
    <xdr:pic>
      <xdr:nvPicPr>
        <xdr:cNvPr id="163" name="图片 441">
          <a:extLst>
            <a:ext uri="{FF2B5EF4-FFF2-40B4-BE49-F238E27FC236}">
              <a16:creationId xmlns:a16="http://schemas.microsoft.com/office/drawing/2014/main" id="{86E38C4E-F778-4968-80F7-39A1A3D41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3902" y="32731982"/>
          <a:ext cx="269631" cy="281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60</xdr:row>
      <xdr:rowOff>156482</xdr:rowOff>
    </xdr:from>
    <xdr:to>
      <xdr:col>8</xdr:col>
      <xdr:colOff>553811</xdr:colOff>
      <xdr:row>60</xdr:row>
      <xdr:rowOff>308882</xdr:rowOff>
    </xdr:to>
    <xdr:pic>
      <xdr:nvPicPr>
        <xdr:cNvPr id="164" name="Picture 22036">
          <a:extLst>
            <a:ext uri="{FF2B5EF4-FFF2-40B4-BE49-F238E27FC236}">
              <a16:creationId xmlns:a16="http://schemas.microsoft.com/office/drawing/2014/main" id="{EF6C7228-285E-41FB-894A-85515F307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411" y="36541982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156882</xdr:colOff>
      <xdr:row>67</xdr:row>
      <xdr:rowOff>134470</xdr:rowOff>
    </xdr:from>
    <xdr:to>
      <xdr:col>8</xdr:col>
      <xdr:colOff>673127</xdr:colOff>
      <xdr:row>67</xdr:row>
      <xdr:rowOff>425824</xdr:rowOff>
    </xdr:to>
    <xdr:pic>
      <xdr:nvPicPr>
        <xdr:cNvPr id="165" name="图片 164">
          <a:extLst>
            <a:ext uri="{FF2B5EF4-FFF2-40B4-BE49-F238E27FC236}">
              <a16:creationId xmlns:a16="http://schemas.microsoft.com/office/drawing/2014/main" id="{F896FB45-960A-4E76-B3D8-0B518DBD6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777007" y="83678245"/>
          <a:ext cx="516245" cy="291354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168089</xdr:colOff>
      <xdr:row>68</xdr:row>
      <xdr:rowOff>145676</xdr:rowOff>
    </xdr:from>
    <xdr:to>
      <xdr:col>8</xdr:col>
      <xdr:colOff>547920</xdr:colOff>
      <xdr:row>68</xdr:row>
      <xdr:rowOff>414617</xdr:rowOff>
    </xdr:to>
    <xdr:pic>
      <xdr:nvPicPr>
        <xdr:cNvPr id="166" name="图片 165">
          <a:extLst>
            <a:ext uri="{FF2B5EF4-FFF2-40B4-BE49-F238E27FC236}">
              <a16:creationId xmlns:a16="http://schemas.microsoft.com/office/drawing/2014/main" id="{D48B618F-72C5-4EEB-A7C6-06EA9B13C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788214" y="84194276"/>
          <a:ext cx="379831" cy="268941"/>
        </a:xfrm>
        <a:prstGeom prst="rect">
          <a:avLst/>
        </a:prstGeom>
      </xdr:spPr>
    </xdr:pic>
    <xdr:clientData/>
  </xdr:twoCellAnchor>
  <xdr:twoCellAnchor editAs="oneCell">
    <xdr:from>
      <xdr:col>8</xdr:col>
      <xdr:colOff>44823</xdr:colOff>
      <xdr:row>69</xdr:row>
      <xdr:rowOff>123265</xdr:rowOff>
    </xdr:from>
    <xdr:to>
      <xdr:col>8</xdr:col>
      <xdr:colOff>727308</xdr:colOff>
      <xdr:row>69</xdr:row>
      <xdr:rowOff>324971</xdr:rowOff>
    </xdr:to>
    <xdr:pic>
      <xdr:nvPicPr>
        <xdr:cNvPr id="167" name="图片 166">
          <a:extLst>
            <a:ext uri="{FF2B5EF4-FFF2-40B4-BE49-F238E27FC236}">
              <a16:creationId xmlns:a16="http://schemas.microsoft.com/office/drawing/2014/main" id="{81987C68-3A7F-4C71-AC2B-E1D259FD0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664948" y="84676690"/>
          <a:ext cx="682485" cy="201706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136071</xdr:colOff>
      <xdr:row>70</xdr:row>
      <xdr:rowOff>54429</xdr:rowOff>
    </xdr:from>
    <xdr:to>
      <xdr:col>8</xdr:col>
      <xdr:colOff>549737</xdr:colOff>
      <xdr:row>70</xdr:row>
      <xdr:rowOff>408214</xdr:rowOff>
    </xdr:to>
    <xdr:pic>
      <xdr:nvPicPr>
        <xdr:cNvPr id="168" name="图片 167">
          <a:extLst>
            <a:ext uri="{FF2B5EF4-FFF2-40B4-BE49-F238E27FC236}">
              <a16:creationId xmlns:a16="http://schemas.microsoft.com/office/drawing/2014/main" id="{D3634E8D-A0C4-45D8-BF3B-05DE6C197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756196" y="85617504"/>
          <a:ext cx="413666" cy="35378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190501</xdr:colOff>
      <xdr:row>71</xdr:row>
      <xdr:rowOff>68036</xdr:rowOff>
    </xdr:from>
    <xdr:to>
      <xdr:col>8</xdr:col>
      <xdr:colOff>607787</xdr:colOff>
      <xdr:row>71</xdr:row>
      <xdr:rowOff>462643</xdr:rowOff>
    </xdr:to>
    <xdr:pic>
      <xdr:nvPicPr>
        <xdr:cNvPr id="169" name="图片 168">
          <a:extLst>
            <a:ext uri="{FF2B5EF4-FFF2-40B4-BE49-F238E27FC236}">
              <a16:creationId xmlns:a16="http://schemas.microsoft.com/office/drawing/2014/main" id="{BB0A4061-7053-4957-9573-90B5E4341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810626" y="87145586"/>
          <a:ext cx="417286" cy="394607"/>
        </a:xfrm>
        <a:prstGeom prst="rect">
          <a:avLst/>
        </a:prstGeom>
      </xdr:spPr>
    </xdr:pic>
    <xdr:clientData/>
  </xdr:twoCellAnchor>
  <xdr:twoCellAnchor>
    <xdr:from>
      <xdr:col>8</xdr:col>
      <xdr:colOff>170525</xdr:colOff>
      <xdr:row>28</xdr:row>
      <xdr:rowOff>159320</xdr:rowOff>
    </xdr:from>
    <xdr:to>
      <xdr:col>8</xdr:col>
      <xdr:colOff>617786</xdr:colOff>
      <xdr:row>28</xdr:row>
      <xdr:rowOff>470805</xdr:rowOff>
    </xdr:to>
    <xdr:pic>
      <xdr:nvPicPr>
        <xdr:cNvPr id="172" name="图片 171">
          <a:extLst>
            <a:ext uri="{FF2B5EF4-FFF2-40B4-BE49-F238E27FC236}">
              <a16:creationId xmlns:a16="http://schemas.microsoft.com/office/drawing/2014/main" id="{9EAAE699-966D-47FF-BCCF-6F335A6D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9054" y="15634644"/>
          <a:ext cx="447261" cy="311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95250</xdr:colOff>
      <xdr:row>52</xdr:row>
      <xdr:rowOff>104775</xdr:rowOff>
    </xdr:from>
    <xdr:to>
      <xdr:col>8</xdr:col>
      <xdr:colOff>419100</xdr:colOff>
      <xdr:row>52</xdr:row>
      <xdr:rowOff>276225</xdr:rowOff>
    </xdr:to>
    <xdr:pic>
      <xdr:nvPicPr>
        <xdr:cNvPr id="174" name="图片 442">
          <a:extLst>
            <a:ext uri="{FF2B5EF4-FFF2-40B4-BE49-F238E27FC236}">
              <a16:creationId xmlns:a16="http://schemas.microsoft.com/office/drawing/2014/main" id="{A659DC4B-FD5A-4CDA-B042-A6045894E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7877175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53</xdr:row>
      <xdr:rowOff>114300</xdr:rowOff>
    </xdr:from>
    <xdr:to>
      <xdr:col>8</xdr:col>
      <xdr:colOff>428625</xdr:colOff>
      <xdr:row>53</xdr:row>
      <xdr:rowOff>295275</xdr:rowOff>
    </xdr:to>
    <xdr:pic>
      <xdr:nvPicPr>
        <xdr:cNvPr id="175" name="图片 443">
          <a:extLst>
            <a:ext uri="{FF2B5EF4-FFF2-40B4-BE49-F238E27FC236}">
              <a16:creationId xmlns:a16="http://schemas.microsoft.com/office/drawing/2014/main" id="{57EC2C7F-3570-4677-ADD3-9CB161E3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82677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56</xdr:row>
      <xdr:rowOff>104775</xdr:rowOff>
    </xdr:from>
    <xdr:to>
      <xdr:col>8</xdr:col>
      <xdr:colOff>419100</xdr:colOff>
      <xdr:row>56</xdr:row>
      <xdr:rowOff>276225</xdr:rowOff>
    </xdr:to>
    <xdr:pic>
      <xdr:nvPicPr>
        <xdr:cNvPr id="177" name="图片 442">
          <a:extLst>
            <a:ext uri="{FF2B5EF4-FFF2-40B4-BE49-F238E27FC236}">
              <a16:creationId xmlns:a16="http://schemas.microsoft.com/office/drawing/2014/main" id="{7421FAA1-963A-4D05-8025-679D9217C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2179" y="29292096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57</xdr:row>
      <xdr:rowOff>114300</xdr:rowOff>
    </xdr:from>
    <xdr:to>
      <xdr:col>8</xdr:col>
      <xdr:colOff>428625</xdr:colOff>
      <xdr:row>57</xdr:row>
      <xdr:rowOff>295275</xdr:rowOff>
    </xdr:to>
    <xdr:pic>
      <xdr:nvPicPr>
        <xdr:cNvPr id="178" name="图片 443">
          <a:extLst>
            <a:ext uri="{FF2B5EF4-FFF2-40B4-BE49-F238E27FC236}">
              <a16:creationId xmlns:a16="http://schemas.microsoft.com/office/drawing/2014/main" id="{292E3D5D-0996-4B61-A7B6-4B43FF1BC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1229" y="29873121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122465</xdr:colOff>
      <xdr:row>49</xdr:row>
      <xdr:rowOff>136072</xdr:rowOff>
    </xdr:from>
    <xdr:to>
      <xdr:col>8</xdr:col>
      <xdr:colOff>573163</xdr:colOff>
      <xdr:row>49</xdr:row>
      <xdr:rowOff>449037</xdr:rowOff>
    </xdr:to>
    <xdr:pic>
      <xdr:nvPicPr>
        <xdr:cNvPr id="179" name="图片 178">
          <a:extLst>
            <a:ext uri="{FF2B5EF4-FFF2-40B4-BE49-F238E27FC236}">
              <a16:creationId xmlns:a16="http://schemas.microsoft.com/office/drawing/2014/main" id="{05A21D3A-EC0C-3833-0BC3-58EDF9822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8749394" y="27608893"/>
          <a:ext cx="450698" cy="312965"/>
        </a:xfrm>
        <a:prstGeom prst="rect">
          <a:avLst/>
        </a:prstGeom>
      </xdr:spPr>
    </xdr:pic>
    <xdr:clientData/>
  </xdr:twoCellAnchor>
  <xdr:twoCellAnchor editAs="oneCell">
    <xdr:from>
      <xdr:col>8</xdr:col>
      <xdr:colOff>111579</xdr:colOff>
      <xdr:row>50</xdr:row>
      <xdr:rowOff>111579</xdr:rowOff>
    </xdr:from>
    <xdr:to>
      <xdr:col>8</xdr:col>
      <xdr:colOff>562277</xdr:colOff>
      <xdr:row>50</xdr:row>
      <xdr:rowOff>424544</xdr:rowOff>
    </xdr:to>
    <xdr:pic>
      <xdr:nvPicPr>
        <xdr:cNvPr id="180" name="图片 179">
          <a:extLst>
            <a:ext uri="{FF2B5EF4-FFF2-40B4-BE49-F238E27FC236}">
              <a16:creationId xmlns:a16="http://schemas.microsoft.com/office/drawing/2014/main" id="{BC2EC600-2A72-4080-8703-0A4B80A89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8738508" y="28155900"/>
          <a:ext cx="450698" cy="3129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67235</xdr:rowOff>
    </xdr:from>
    <xdr:to>
      <xdr:col>2</xdr:col>
      <xdr:colOff>162055</xdr:colOff>
      <xdr:row>1</xdr:row>
      <xdr:rowOff>228873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D88934B7-6230-41D1-A0D0-C81E84E1D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7235"/>
          <a:ext cx="685930" cy="447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657412</xdr:colOff>
      <xdr:row>23</xdr:row>
      <xdr:rowOff>59765</xdr:rowOff>
    </xdr:from>
    <xdr:ext cx="200025" cy="161925"/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471EA53D-8521-417C-AFD1-DD3C3CD3B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7062" y="13204265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207308</xdr:colOff>
      <xdr:row>19</xdr:row>
      <xdr:rowOff>201706</xdr:rowOff>
    </xdr:from>
    <xdr:ext cx="349025" cy="290398"/>
    <xdr:pic>
      <xdr:nvPicPr>
        <xdr:cNvPr id="4" name="图片 3">
          <a:extLst>
            <a:ext uri="{FF2B5EF4-FFF2-40B4-BE49-F238E27FC236}">
              <a16:creationId xmlns:a16="http://schemas.microsoft.com/office/drawing/2014/main" id="{2C81FD60-D95D-4D60-9822-BDE9115CC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0183" y="10831606"/>
          <a:ext cx="349025" cy="290398"/>
        </a:xfrm>
        <a:prstGeom prst="rect">
          <a:avLst/>
        </a:prstGeom>
      </xdr:spPr>
    </xdr:pic>
    <xdr:clientData/>
  </xdr:oneCellAnchor>
  <xdr:oneCellAnchor>
    <xdr:from>
      <xdr:col>5</xdr:col>
      <xdr:colOff>216114</xdr:colOff>
      <xdr:row>20</xdr:row>
      <xdr:rowOff>107662</xdr:rowOff>
    </xdr:from>
    <xdr:ext cx="381000" cy="299064"/>
    <xdr:pic>
      <xdr:nvPicPr>
        <xdr:cNvPr id="5" name="图片 4">
          <a:extLst>
            <a:ext uri="{FF2B5EF4-FFF2-40B4-BE49-F238E27FC236}">
              <a16:creationId xmlns:a16="http://schemas.microsoft.com/office/drawing/2014/main" id="{61FC63AE-D0AE-466A-B8A0-098AE3C74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68989" y="11366212"/>
          <a:ext cx="381000" cy="299064"/>
        </a:xfrm>
        <a:prstGeom prst="rect">
          <a:avLst/>
        </a:prstGeom>
      </xdr:spPr>
    </xdr:pic>
    <xdr:clientData/>
  </xdr:oneCellAnchor>
  <xdr:oneCellAnchor>
    <xdr:from>
      <xdr:col>5</xdr:col>
      <xdr:colOff>89647</xdr:colOff>
      <xdr:row>21</xdr:row>
      <xdr:rowOff>175458</xdr:rowOff>
    </xdr:from>
    <xdr:ext cx="476250" cy="316706"/>
    <xdr:pic>
      <xdr:nvPicPr>
        <xdr:cNvPr id="6" name="图片 5">
          <a:extLst>
            <a:ext uri="{FF2B5EF4-FFF2-40B4-BE49-F238E27FC236}">
              <a16:creationId xmlns:a16="http://schemas.microsoft.com/office/drawing/2014/main" id="{EBCD84BC-D3B6-443B-A436-2A358B623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42522" y="12062658"/>
          <a:ext cx="476250" cy="316706"/>
        </a:xfrm>
        <a:prstGeom prst="rect">
          <a:avLst/>
        </a:prstGeom>
      </xdr:spPr>
    </xdr:pic>
    <xdr:clientData/>
  </xdr:oneCellAnchor>
  <xdr:oneCellAnchor>
    <xdr:from>
      <xdr:col>5</xdr:col>
      <xdr:colOff>170491</xdr:colOff>
      <xdr:row>22</xdr:row>
      <xdr:rowOff>193626</xdr:rowOff>
    </xdr:from>
    <xdr:ext cx="419119" cy="326571"/>
    <xdr:pic>
      <xdr:nvPicPr>
        <xdr:cNvPr id="7" name="图片 6">
          <a:extLst>
            <a:ext uri="{FF2B5EF4-FFF2-40B4-BE49-F238E27FC236}">
              <a16:creationId xmlns:a16="http://schemas.microsoft.com/office/drawing/2014/main" id="{C3FAF20C-7D66-400F-B97B-214285632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23366" y="12709476"/>
          <a:ext cx="419119" cy="326571"/>
        </a:xfrm>
        <a:prstGeom prst="rect">
          <a:avLst/>
        </a:prstGeom>
      </xdr:spPr>
    </xdr:pic>
    <xdr:clientData/>
  </xdr:oneCellAnchor>
  <xdr:oneCellAnchor>
    <xdr:from>
      <xdr:col>5</xdr:col>
      <xdr:colOff>123265</xdr:colOff>
      <xdr:row>12</xdr:row>
      <xdr:rowOff>134471</xdr:rowOff>
    </xdr:from>
    <xdr:ext cx="516245" cy="291354"/>
    <xdr:pic>
      <xdr:nvPicPr>
        <xdr:cNvPr id="8" name="图片 7">
          <a:extLst>
            <a:ext uri="{FF2B5EF4-FFF2-40B4-BE49-F238E27FC236}">
              <a16:creationId xmlns:a16="http://schemas.microsoft.com/office/drawing/2014/main" id="{B4171A06-97FE-4710-9D3F-CC208B238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76140" y="6363821"/>
          <a:ext cx="516245" cy="291354"/>
        </a:xfrm>
        <a:prstGeom prst="rect">
          <a:avLst/>
        </a:prstGeom>
      </xdr:spPr>
    </xdr:pic>
    <xdr:clientData/>
  </xdr:oneCellAnchor>
  <xdr:oneCellAnchor>
    <xdr:from>
      <xdr:col>5</xdr:col>
      <xdr:colOff>190502</xdr:colOff>
      <xdr:row>14</xdr:row>
      <xdr:rowOff>245729</xdr:rowOff>
    </xdr:from>
    <xdr:ext cx="379831" cy="268941"/>
    <xdr:pic>
      <xdr:nvPicPr>
        <xdr:cNvPr id="9" name="图片 8">
          <a:extLst>
            <a:ext uri="{FF2B5EF4-FFF2-40B4-BE49-F238E27FC236}">
              <a16:creationId xmlns:a16="http://schemas.microsoft.com/office/drawing/2014/main" id="{926D3317-F847-4C43-B063-68B92AB70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43377" y="7732379"/>
          <a:ext cx="379831" cy="268941"/>
        </a:xfrm>
        <a:prstGeom prst="rect">
          <a:avLst/>
        </a:prstGeom>
      </xdr:spPr>
    </xdr:pic>
    <xdr:clientData/>
  </xdr:oneCellAnchor>
  <xdr:oneCellAnchor>
    <xdr:from>
      <xdr:col>5</xdr:col>
      <xdr:colOff>89647</xdr:colOff>
      <xdr:row>16</xdr:row>
      <xdr:rowOff>177695</xdr:rowOff>
    </xdr:from>
    <xdr:ext cx="682485" cy="201706"/>
    <xdr:pic>
      <xdr:nvPicPr>
        <xdr:cNvPr id="10" name="图片 9">
          <a:extLst>
            <a:ext uri="{FF2B5EF4-FFF2-40B4-BE49-F238E27FC236}">
              <a16:creationId xmlns:a16="http://schemas.microsoft.com/office/drawing/2014/main" id="{95134075-55F2-421F-B7AE-7327D1F9F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42522" y="8921645"/>
          <a:ext cx="682485" cy="201706"/>
        </a:xfrm>
        <a:prstGeom prst="rect">
          <a:avLst/>
        </a:prstGeom>
      </xdr:spPr>
    </xdr:pic>
    <xdr:clientData/>
  </xdr:oneCellAnchor>
  <xdr:oneCellAnchor>
    <xdr:from>
      <xdr:col>5</xdr:col>
      <xdr:colOff>158483</xdr:colOff>
      <xdr:row>17</xdr:row>
      <xdr:rowOff>141676</xdr:rowOff>
    </xdr:from>
    <xdr:ext cx="413666" cy="353785"/>
    <xdr:pic>
      <xdr:nvPicPr>
        <xdr:cNvPr id="11" name="图片 10">
          <a:extLst>
            <a:ext uri="{FF2B5EF4-FFF2-40B4-BE49-F238E27FC236}">
              <a16:creationId xmlns:a16="http://schemas.microsoft.com/office/drawing/2014/main" id="{1D9F682F-5B03-438A-B6D7-192A844B7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11358" y="9514276"/>
          <a:ext cx="413666" cy="353785"/>
        </a:xfrm>
        <a:prstGeom prst="rect">
          <a:avLst/>
        </a:prstGeom>
      </xdr:spPr>
    </xdr:pic>
    <xdr:clientData/>
  </xdr:oneCellAnchor>
  <xdr:oneCellAnchor>
    <xdr:from>
      <xdr:col>5</xdr:col>
      <xdr:colOff>145678</xdr:colOff>
      <xdr:row>18</xdr:row>
      <xdr:rowOff>76041</xdr:rowOff>
    </xdr:from>
    <xdr:ext cx="417286" cy="394607"/>
    <xdr:pic>
      <xdr:nvPicPr>
        <xdr:cNvPr id="12" name="图片 11">
          <a:extLst>
            <a:ext uri="{FF2B5EF4-FFF2-40B4-BE49-F238E27FC236}">
              <a16:creationId xmlns:a16="http://schemas.microsoft.com/office/drawing/2014/main" id="{69044FE9-035C-4DB1-9C53-5B77FB73D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098553" y="10077291"/>
          <a:ext cx="417286" cy="394607"/>
        </a:xfrm>
        <a:prstGeom prst="rect">
          <a:avLst/>
        </a:prstGeom>
      </xdr:spPr>
    </xdr:pic>
    <xdr:clientData/>
  </xdr:oneCellAnchor>
  <xdr:twoCellAnchor>
    <xdr:from>
      <xdr:col>5</xdr:col>
      <xdr:colOff>257735</xdr:colOff>
      <xdr:row>4</xdr:row>
      <xdr:rowOff>190502</xdr:rowOff>
    </xdr:from>
    <xdr:to>
      <xdr:col>5</xdr:col>
      <xdr:colOff>619685</xdr:colOff>
      <xdr:row>4</xdr:row>
      <xdr:rowOff>409577</xdr:rowOff>
    </xdr:to>
    <xdr:pic>
      <xdr:nvPicPr>
        <xdr:cNvPr id="13" name="图片 225">
          <a:extLst>
            <a:ext uri="{FF2B5EF4-FFF2-40B4-BE49-F238E27FC236}">
              <a16:creationId xmlns:a16="http://schemas.microsoft.com/office/drawing/2014/main" id="{335CE293-A183-4ECD-8276-205B29029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82047" y="131921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78442</xdr:colOff>
      <xdr:row>5</xdr:row>
      <xdr:rowOff>201706</xdr:rowOff>
    </xdr:from>
    <xdr:ext cx="544228" cy="201707"/>
    <xdr:pic>
      <xdr:nvPicPr>
        <xdr:cNvPr id="14" name="图片 13">
          <a:extLst>
            <a:ext uri="{FF2B5EF4-FFF2-40B4-BE49-F238E27FC236}">
              <a16:creationId xmlns:a16="http://schemas.microsoft.com/office/drawing/2014/main" id="{8DD78A42-16F9-436E-9F32-A7C530FFD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031317" y="2030506"/>
          <a:ext cx="544228" cy="201707"/>
        </a:xfrm>
        <a:prstGeom prst="rect">
          <a:avLst/>
        </a:prstGeom>
      </xdr:spPr>
    </xdr:pic>
    <xdr:clientData/>
  </xdr:oneCellAnchor>
  <xdr:oneCellAnchor>
    <xdr:from>
      <xdr:col>5</xdr:col>
      <xdr:colOff>40342</xdr:colOff>
      <xdr:row>7</xdr:row>
      <xdr:rowOff>208429</xdr:rowOff>
    </xdr:from>
    <xdr:ext cx="707494" cy="262218"/>
    <xdr:pic>
      <xdr:nvPicPr>
        <xdr:cNvPr id="15" name="图片 14">
          <a:extLst>
            <a:ext uri="{FF2B5EF4-FFF2-40B4-BE49-F238E27FC236}">
              <a16:creationId xmlns:a16="http://schemas.microsoft.com/office/drawing/2014/main" id="{70A00F9E-1885-4D01-8A40-65126DA66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993217" y="3294529"/>
          <a:ext cx="707494" cy="262218"/>
        </a:xfrm>
        <a:prstGeom prst="rect">
          <a:avLst/>
        </a:prstGeom>
      </xdr:spPr>
    </xdr:pic>
    <xdr:clientData/>
  </xdr:oneCellAnchor>
  <xdr:oneCellAnchor>
    <xdr:from>
      <xdr:col>5</xdr:col>
      <xdr:colOff>80683</xdr:colOff>
      <xdr:row>11</xdr:row>
      <xdr:rowOff>192742</xdr:rowOff>
    </xdr:from>
    <xdr:ext cx="568412" cy="210670"/>
    <xdr:pic>
      <xdr:nvPicPr>
        <xdr:cNvPr id="16" name="图片 15">
          <a:extLst>
            <a:ext uri="{FF2B5EF4-FFF2-40B4-BE49-F238E27FC236}">
              <a16:creationId xmlns:a16="http://schemas.microsoft.com/office/drawing/2014/main" id="{2C12C173-B705-436A-BBBB-B4BA84314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033558" y="5793442"/>
          <a:ext cx="568412" cy="210670"/>
        </a:xfrm>
        <a:prstGeom prst="rect">
          <a:avLst/>
        </a:prstGeom>
      </xdr:spPr>
    </xdr:pic>
    <xdr:clientData/>
  </xdr:oneCellAnchor>
  <xdr:oneCellAnchor>
    <xdr:from>
      <xdr:col>5</xdr:col>
      <xdr:colOff>118783</xdr:colOff>
      <xdr:row>9</xdr:row>
      <xdr:rowOff>197224</xdr:rowOff>
    </xdr:from>
    <xdr:ext cx="544228" cy="201707"/>
    <xdr:pic>
      <xdr:nvPicPr>
        <xdr:cNvPr id="17" name="图片 16">
          <a:extLst>
            <a:ext uri="{FF2B5EF4-FFF2-40B4-BE49-F238E27FC236}">
              <a16:creationId xmlns:a16="http://schemas.microsoft.com/office/drawing/2014/main" id="{EA1FBD93-830D-4F2E-A65E-1C4BD1AE3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071658" y="4540624"/>
          <a:ext cx="544228" cy="201707"/>
        </a:xfrm>
        <a:prstGeom prst="rect">
          <a:avLst/>
        </a:prstGeom>
      </xdr:spPr>
    </xdr:pic>
    <xdr:clientData/>
  </xdr:oneCellAnchor>
  <xdr:twoCellAnchor>
    <xdr:from>
      <xdr:col>5</xdr:col>
      <xdr:colOff>253253</xdr:colOff>
      <xdr:row>8</xdr:row>
      <xdr:rowOff>219638</xdr:rowOff>
    </xdr:from>
    <xdr:to>
      <xdr:col>5</xdr:col>
      <xdr:colOff>615203</xdr:colOff>
      <xdr:row>8</xdr:row>
      <xdr:rowOff>438713</xdr:rowOff>
    </xdr:to>
    <xdr:pic>
      <xdr:nvPicPr>
        <xdr:cNvPr id="18" name="图片 225">
          <a:extLst>
            <a:ext uri="{FF2B5EF4-FFF2-40B4-BE49-F238E27FC236}">
              <a16:creationId xmlns:a16="http://schemas.microsoft.com/office/drawing/2014/main" id="{A10543FB-0F0D-4F73-9F74-F911FC4DC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77565" y="386295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259976</xdr:colOff>
      <xdr:row>6</xdr:row>
      <xdr:rowOff>226364</xdr:rowOff>
    </xdr:from>
    <xdr:to>
      <xdr:col>5</xdr:col>
      <xdr:colOff>621926</xdr:colOff>
      <xdr:row>6</xdr:row>
      <xdr:rowOff>445439</xdr:rowOff>
    </xdr:to>
    <xdr:pic>
      <xdr:nvPicPr>
        <xdr:cNvPr id="19" name="图片 225">
          <a:extLst>
            <a:ext uri="{FF2B5EF4-FFF2-40B4-BE49-F238E27FC236}">
              <a16:creationId xmlns:a16="http://schemas.microsoft.com/office/drawing/2014/main" id="{0DC2509A-FAEA-40B7-B828-7517F7852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84288" y="261237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210670</xdr:colOff>
      <xdr:row>10</xdr:row>
      <xdr:rowOff>289117</xdr:rowOff>
    </xdr:from>
    <xdr:to>
      <xdr:col>5</xdr:col>
      <xdr:colOff>572620</xdr:colOff>
      <xdr:row>10</xdr:row>
      <xdr:rowOff>508192</xdr:rowOff>
    </xdr:to>
    <xdr:pic>
      <xdr:nvPicPr>
        <xdr:cNvPr id="20" name="图片 225">
          <a:extLst>
            <a:ext uri="{FF2B5EF4-FFF2-40B4-BE49-F238E27FC236}">
              <a16:creationId xmlns:a16="http://schemas.microsoft.com/office/drawing/2014/main" id="{566A4A30-EE74-4F73-9F70-399B255B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34982" y="518973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187701</xdr:colOff>
      <xdr:row>13</xdr:row>
      <xdr:rowOff>256935</xdr:rowOff>
    </xdr:from>
    <xdr:ext cx="379831" cy="268941"/>
    <xdr:pic>
      <xdr:nvPicPr>
        <xdr:cNvPr id="21" name="图片 20">
          <a:extLst>
            <a:ext uri="{FF2B5EF4-FFF2-40B4-BE49-F238E27FC236}">
              <a16:creationId xmlns:a16="http://schemas.microsoft.com/office/drawing/2014/main" id="{AB7A2075-58D5-41BA-9404-7B1C49572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40576" y="7114935"/>
          <a:ext cx="379831" cy="268941"/>
        </a:xfrm>
        <a:prstGeom prst="rect">
          <a:avLst/>
        </a:prstGeom>
      </xdr:spPr>
    </xdr:pic>
    <xdr:clientData/>
  </xdr:oneCellAnchor>
  <xdr:oneCellAnchor>
    <xdr:from>
      <xdr:col>5</xdr:col>
      <xdr:colOff>86846</xdr:colOff>
      <xdr:row>15</xdr:row>
      <xdr:rowOff>302080</xdr:rowOff>
    </xdr:from>
    <xdr:ext cx="682485" cy="201706"/>
    <xdr:pic>
      <xdr:nvPicPr>
        <xdr:cNvPr id="22" name="图片 21">
          <a:extLst>
            <a:ext uri="{FF2B5EF4-FFF2-40B4-BE49-F238E27FC236}">
              <a16:creationId xmlns:a16="http://schemas.microsoft.com/office/drawing/2014/main" id="{993F6DEE-24DD-49CE-B32F-9C531578C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39721" y="8417380"/>
          <a:ext cx="682485" cy="20170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67235</xdr:rowOff>
    </xdr:from>
    <xdr:to>
      <xdr:col>2</xdr:col>
      <xdr:colOff>162055</xdr:colOff>
      <xdr:row>1</xdr:row>
      <xdr:rowOff>228873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185E2ECD-3A1C-4A38-8D00-91FE68AF9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7235"/>
          <a:ext cx="685930" cy="447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657412</xdr:colOff>
      <xdr:row>23</xdr:row>
      <xdr:rowOff>59765</xdr:rowOff>
    </xdr:from>
    <xdr:to>
      <xdr:col>6</xdr:col>
      <xdr:colOff>857437</xdr:colOff>
      <xdr:row>23</xdr:row>
      <xdr:rowOff>221690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B1F4370-67EC-43F2-9E65-64E3BD467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7062" y="13204265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181693</xdr:colOff>
      <xdr:row>10</xdr:row>
      <xdr:rowOff>96849</xdr:rowOff>
    </xdr:from>
    <xdr:to>
      <xdr:col>11</xdr:col>
      <xdr:colOff>408213</xdr:colOff>
      <xdr:row>21</xdr:row>
      <xdr:rowOff>530623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CC04881A-6149-29A5-DE21-482BD453A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693" y="5049849"/>
          <a:ext cx="10431877" cy="7318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81642</xdr:colOff>
      <xdr:row>14</xdr:row>
      <xdr:rowOff>163286</xdr:rowOff>
    </xdr:from>
    <xdr:to>
      <xdr:col>5</xdr:col>
      <xdr:colOff>108857</xdr:colOff>
      <xdr:row>15</xdr:row>
      <xdr:rowOff>585107</xdr:rowOff>
    </xdr:to>
    <xdr:cxnSp macro="">
      <xdr:nvCxnSpPr>
        <xdr:cNvPr id="27" name="直接连接符 26">
          <a:extLst>
            <a:ext uri="{FF2B5EF4-FFF2-40B4-BE49-F238E27FC236}">
              <a16:creationId xmlns:a16="http://schemas.microsoft.com/office/drawing/2014/main" id="{882354B3-97CC-0DEB-637B-941A7A53524C}"/>
            </a:ext>
          </a:extLst>
        </xdr:cNvPr>
        <xdr:cNvCxnSpPr/>
      </xdr:nvCxnSpPr>
      <xdr:spPr>
        <a:xfrm flipV="1">
          <a:off x="4041321" y="7620000"/>
          <a:ext cx="27215" cy="104775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723900</xdr:colOff>
      <xdr:row>13</xdr:row>
      <xdr:rowOff>574221</xdr:rowOff>
    </xdr:from>
    <xdr:to>
      <xdr:col>5</xdr:col>
      <xdr:colOff>751115</xdr:colOff>
      <xdr:row>15</xdr:row>
      <xdr:rowOff>370114</xdr:rowOff>
    </xdr:to>
    <xdr:cxnSp macro="">
      <xdr:nvCxnSpPr>
        <xdr:cNvPr id="28" name="直接连接符 27">
          <a:extLst>
            <a:ext uri="{FF2B5EF4-FFF2-40B4-BE49-F238E27FC236}">
              <a16:creationId xmlns:a16="http://schemas.microsoft.com/office/drawing/2014/main" id="{3632651B-E998-4080-8FA1-97C089235D7E}"/>
            </a:ext>
          </a:extLst>
        </xdr:cNvPr>
        <xdr:cNvCxnSpPr/>
      </xdr:nvCxnSpPr>
      <xdr:spPr>
        <a:xfrm flipV="1">
          <a:off x="4683579" y="7405007"/>
          <a:ext cx="27215" cy="104775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</xdr:colOff>
      <xdr:row>14</xdr:row>
      <xdr:rowOff>381000</xdr:rowOff>
    </xdr:from>
    <xdr:to>
      <xdr:col>5</xdr:col>
      <xdr:colOff>721178</xdr:colOff>
      <xdr:row>14</xdr:row>
      <xdr:rowOff>381000</xdr:rowOff>
    </xdr:to>
    <xdr:cxnSp macro="">
      <xdr:nvCxnSpPr>
        <xdr:cNvPr id="30" name="直接箭头连接符 29">
          <a:extLst>
            <a:ext uri="{FF2B5EF4-FFF2-40B4-BE49-F238E27FC236}">
              <a16:creationId xmlns:a16="http://schemas.microsoft.com/office/drawing/2014/main" id="{66C56E84-1B78-8A1B-81CF-D17966DFEB73}"/>
            </a:ext>
          </a:extLst>
        </xdr:cNvPr>
        <xdr:cNvCxnSpPr/>
      </xdr:nvCxnSpPr>
      <xdr:spPr>
        <a:xfrm>
          <a:off x="4054929" y="7837714"/>
          <a:ext cx="625928" cy="0"/>
        </a:xfrm>
        <a:prstGeom prst="straightConnector1">
          <a:avLst/>
        </a:prstGeom>
        <a:ln w="381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557892</xdr:colOff>
      <xdr:row>10</xdr:row>
      <xdr:rowOff>408214</xdr:rowOff>
    </xdr:from>
    <xdr:to>
      <xdr:col>6</xdr:col>
      <xdr:colOff>857250</xdr:colOff>
      <xdr:row>11</xdr:row>
      <xdr:rowOff>122464</xdr:rowOff>
    </xdr:to>
    <xdr:sp macro="" textlink="">
      <xdr:nvSpPr>
        <xdr:cNvPr id="32" name="对话气泡: 圆角矩形 31">
          <a:extLst>
            <a:ext uri="{FF2B5EF4-FFF2-40B4-BE49-F238E27FC236}">
              <a16:creationId xmlns:a16="http://schemas.microsoft.com/office/drawing/2014/main" id="{83C46EF8-A390-5195-3D2C-F3D72105B467}"/>
            </a:ext>
          </a:extLst>
        </xdr:cNvPr>
        <xdr:cNvSpPr/>
      </xdr:nvSpPr>
      <xdr:spPr>
        <a:xfrm>
          <a:off x="4517571" y="5361214"/>
          <a:ext cx="1170215" cy="340179"/>
        </a:xfrm>
        <a:prstGeom prst="wedgeRoundRectCallout">
          <a:avLst>
            <a:gd name="adj1" fmla="val -66570"/>
            <a:gd name="adj2" fmla="val 683026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400">
              <a:solidFill>
                <a:schemeClr val="tx1"/>
              </a:solidFill>
            </a:rPr>
            <a:t>减小</a:t>
          </a:r>
          <a:r>
            <a:rPr lang="en-US" altLang="zh-CN" sz="1400">
              <a:solidFill>
                <a:schemeClr val="tx1"/>
              </a:solidFill>
            </a:rPr>
            <a:t>15mm</a:t>
          </a:r>
          <a:endParaRPr lang="zh-CN" altLang="en-US" sz="1400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67235</xdr:rowOff>
    </xdr:from>
    <xdr:to>
      <xdr:col>2</xdr:col>
      <xdr:colOff>162055</xdr:colOff>
      <xdr:row>1</xdr:row>
      <xdr:rowOff>228873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9C39DFE0-6003-4949-8A26-015E688BD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7235"/>
          <a:ext cx="685930" cy="447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657412</xdr:colOff>
      <xdr:row>22</xdr:row>
      <xdr:rowOff>59765</xdr:rowOff>
    </xdr:from>
    <xdr:to>
      <xdr:col>6</xdr:col>
      <xdr:colOff>857437</xdr:colOff>
      <xdr:row>22</xdr:row>
      <xdr:rowOff>221690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04140CB-7F2E-4873-9992-2C4DA42E8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7062" y="13204265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FCE87-F402-4B66-B9C0-BAA09DD1D5FE}">
  <sheetPr>
    <pageSetUpPr fitToPage="1"/>
  </sheetPr>
  <dimension ref="A1:R24"/>
  <sheetViews>
    <sheetView showGridLines="0" topLeftCell="B1" zoomScaleNormal="100" zoomScaleSheetLayoutView="145" workbookViewId="0">
      <pane ySplit="4" topLeftCell="A8" activePane="bottomLeft" state="frozen"/>
      <selection pane="bottomLeft" activeCell="O12" sqref="O12"/>
    </sheetView>
  </sheetViews>
  <sheetFormatPr defaultColWidth="9" defaultRowHeight="14.25"/>
  <cols>
    <col min="1" max="1" width="4.75" style="74" hidden="1" customWidth="1"/>
    <col min="2" max="2" width="8.125" style="74" customWidth="1"/>
    <col min="3" max="3" width="17" style="74" customWidth="1"/>
    <col min="4" max="4" width="17.375" style="74" hidden="1" customWidth="1"/>
    <col min="5" max="5" width="26.75" style="74" customWidth="1"/>
    <col min="6" max="6" width="11.375" style="74" customWidth="1"/>
    <col min="7" max="7" width="25.875" style="74" customWidth="1"/>
    <col min="8" max="8" width="14.75" style="74" customWidth="1"/>
    <col min="9" max="9" width="6.75" style="74" customWidth="1"/>
    <col min="10" max="10" width="11.125" style="74" customWidth="1"/>
    <col min="11" max="11" width="11.875" style="74" customWidth="1"/>
    <col min="12" max="12" width="13.75" style="74" customWidth="1"/>
    <col min="13" max="16384" width="9" style="74"/>
  </cols>
  <sheetData>
    <row r="1" spans="1:18" ht="23.1" customHeight="1">
      <c r="A1" s="569" t="s">
        <v>635</v>
      </c>
      <c r="B1" s="570"/>
      <c r="C1" s="570"/>
      <c r="D1" s="570"/>
      <c r="E1" s="570"/>
      <c r="F1" s="570"/>
      <c r="G1" s="570"/>
      <c r="H1" s="571"/>
      <c r="I1" s="575" t="s">
        <v>492</v>
      </c>
      <c r="J1" s="71" t="s">
        <v>44</v>
      </c>
      <c r="K1" s="72" t="s">
        <v>45</v>
      </c>
      <c r="L1" s="73" t="s">
        <v>60</v>
      </c>
    </row>
    <row r="2" spans="1:18" ht="27.95" customHeight="1">
      <c r="A2" s="572"/>
      <c r="B2" s="573"/>
      <c r="C2" s="573"/>
      <c r="D2" s="573"/>
      <c r="E2" s="573"/>
      <c r="F2" s="573"/>
      <c r="G2" s="573"/>
      <c r="H2" s="574"/>
      <c r="I2" s="576"/>
      <c r="J2" s="75"/>
      <c r="K2" s="76"/>
      <c r="L2" s="77"/>
    </row>
    <row r="3" spans="1:18" ht="20.100000000000001" customHeight="1">
      <c r="A3" s="577" t="s">
        <v>493</v>
      </c>
      <c r="B3" s="578"/>
      <c r="C3" s="78" t="s">
        <v>494</v>
      </c>
      <c r="D3" s="78" t="s">
        <v>495</v>
      </c>
      <c r="E3" s="78" t="s">
        <v>496</v>
      </c>
      <c r="F3" s="78" t="s">
        <v>497</v>
      </c>
      <c r="G3" s="579" t="s">
        <v>498</v>
      </c>
      <c r="H3" s="580"/>
      <c r="I3" s="79" t="s">
        <v>499</v>
      </c>
      <c r="J3" s="80" t="s">
        <v>186</v>
      </c>
      <c r="K3" s="581" t="s">
        <v>500</v>
      </c>
      <c r="L3" s="583"/>
    </row>
    <row r="4" spans="1:18" s="85" customFormat="1" ht="24.95" customHeight="1">
      <c r="A4" s="48" t="s">
        <v>501</v>
      </c>
      <c r="B4" s="81" t="s">
        <v>6</v>
      </c>
      <c r="C4" s="82" t="s">
        <v>2</v>
      </c>
      <c r="D4" s="82" t="s">
        <v>502</v>
      </c>
      <c r="E4" s="83" t="s">
        <v>503</v>
      </c>
      <c r="F4" s="83" t="s">
        <v>18</v>
      </c>
      <c r="G4" s="84" t="s">
        <v>504</v>
      </c>
      <c r="H4" s="83" t="s">
        <v>14</v>
      </c>
      <c r="I4" s="562" t="s">
        <v>51</v>
      </c>
      <c r="J4" s="563"/>
      <c r="K4" s="563"/>
      <c r="L4" s="564"/>
    </row>
    <row r="5" spans="1:18" s="86" customFormat="1" ht="50.1" customHeight="1">
      <c r="A5" s="565" t="s">
        <v>505</v>
      </c>
      <c r="B5" s="82">
        <v>1</v>
      </c>
      <c r="C5" s="82" t="s">
        <v>628</v>
      </c>
      <c r="D5" s="82" t="s">
        <v>17</v>
      </c>
      <c r="E5" s="82" t="s">
        <v>127</v>
      </c>
      <c r="F5" s="82" t="s">
        <v>182</v>
      </c>
      <c r="G5" s="93" t="s">
        <v>192</v>
      </c>
      <c r="H5" s="82" t="s">
        <v>17</v>
      </c>
      <c r="I5" s="584" t="s">
        <v>633</v>
      </c>
      <c r="J5" s="585"/>
      <c r="K5" s="585"/>
      <c r="L5" s="586"/>
    </row>
    <row r="6" spans="1:18" s="86" customFormat="1" ht="50.1" customHeight="1">
      <c r="A6" s="565"/>
      <c r="B6" s="82">
        <v>2</v>
      </c>
      <c r="C6" s="82" t="s">
        <v>629</v>
      </c>
      <c r="D6" s="82" t="s">
        <v>17</v>
      </c>
      <c r="E6" s="82" t="s">
        <v>631</v>
      </c>
      <c r="F6" s="82" t="s">
        <v>182</v>
      </c>
      <c r="G6" s="93" t="s">
        <v>192</v>
      </c>
      <c r="H6" s="82" t="s">
        <v>17</v>
      </c>
      <c r="I6" s="587"/>
      <c r="J6" s="588"/>
      <c r="K6" s="588"/>
      <c r="L6" s="589"/>
      <c r="R6"/>
    </row>
    <row r="7" spans="1:18" s="86" customFormat="1" ht="50.1" customHeight="1">
      <c r="A7" s="565"/>
      <c r="B7" s="82">
        <v>3</v>
      </c>
      <c r="C7" s="82" t="s">
        <v>630</v>
      </c>
      <c r="D7" s="82" t="s">
        <v>17</v>
      </c>
      <c r="E7" s="82" t="s">
        <v>632</v>
      </c>
      <c r="F7" s="82" t="s">
        <v>182</v>
      </c>
      <c r="G7" s="93" t="s">
        <v>192</v>
      </c>
      <c r="H7" s="82" t="s">
        <v>17</v>
      </c>
      <c r="I7" s="590"/>
      <c r="J7" s="591"/>
      <c r="K7" s="591"/>
      <c r="L7" s="592"/>
    </row>
    <row r="8" spans="1:18" s="86" customFormat="1" ht="50.1" customHeight="1">
      <c r="A8" s="565"/>
      <c r="B8" s="594" t="s">
        <v>634</v>
      </c>
      <c r="C8" s="594"/>
      <c r="D8" s="594"/>
      <c r="E8" s="594"/>
      <c r="F8" s="594"/>
      <c r="G8" s="594"/>
      <c r="H8" s="594"/>
      <c r="I8" s="594"/>
      <c r="J8" s="594"/>
      <c r="K8" s="594"/>
      <c r="L8" s="594"/>
    </row>
    <row r="9" spans="1:18" ht="50.1" customHeight="1">
      <c r="A9" s="565"/>
      <c r="B9" s="594"/>
      <c r="C9" s="594"/>
      <c r="D9" s="594"/>
      <c r="E9" s="594"/>
      <c r="F9" s="594"/>
      <c r="G9" s="594"/>
      <c r="H9" s="594"/>
      <c r="I9" s="594"/>
      <c r="J9" s="594"/>
      <c r="K9" s="594"/>
      <c r="L9" s="594"/>
    </row>
    <row r="10" spans="1:18" s="86" customFormat="1" ht="50.1" customHeight="1">
      <c r="A10" s="595"/>
      <c r="B10" s="593" t="s">
        <v>636</v>
      </c>
      <c r="C10" s="593"/>
      <c r="D10" s="593"/>
      <c r="E10" s="593"/>
      <c r="F10" s="593"/>
      <c r="G10" s="593"/>
      <c r="H10" s="593"/>
      <c r="I10" s="593"/>
      <c r="J10" s="593"/>
      <c r="K10" s="593"/>
      <c r="L10" s="593"/>
    </row>
    <row r="11" spans="1:18" s="86" customFormat="1" ht="50.1" customHeight="1">
      <c r="A11" s="595"/>
      <c r="B11" s="593"/>
      <c r="C11" s="593"/>
      <c r="D11" s="593"/>
      <c r="E11" s="593"/>
      <c r="F11" s="593"/>
      <c r="G11" s="593"/>
      <c r="H11" s="593"/>
      <c r="I11" s="593"/>
      <c r="J11" s="593"/>
      <c r="K11" s="593"/>
      <c r="L11" s="593"/>
    </row>
    <row r="12" spans="1:18" s="86" customFormat="1" ht="50.1" customHeight="1">
      <c r="A12" s="595"/>
      <c r="B12" s="593"/>
      <c r="C12" s="593"/>
      <c r="D12" s="593"/>
      <c r="E12" s="593"/>
      <c r="F12" s="593"/>
      <c r="G12" s="593"/>
      <c r="H12" s="593"/>
      <c r="I12" s="593"/>
      <c r="J12" s="593"/>
      <c r="K12" s="593"/>
      <c r="L12" s="593"/>
    </row>
    <row r="13" spans="1:18" s="86" customFormat="1" ht="50.1" customHeight="1">
      <c r="A13" s="595"/>
      <c r="B13" s="593"/>
      <c r="C13" s="593"/>
      <c r="D13" s="593"/>
      <c r="E13" s="593"/>
      <c r="F13" s="593"/>
      <c r="G13" s="593"/>
      <c r="H13" s="593"/>
      <c r="I13" s="593"/>
      <c r="J13" s="593"/>
      <c r="K13" s="593"/>
      <c r="L13" s="593"/>
    </row>
    <row r="14" spans="1:18" s="86" customFormat="1" ht="50.1" customHeight="1">
      <c r="A14" s="595"/>
      <c r="B14" s="593"/>
      <c r="C14" s="593"/>
      <c r="D14" s="593"/>
      <c r="E14" s="593"/>
      <c r="F14" s="593"/>
      <c r="G14" s="593"/>
      <c r="H14" s="593"/>
      <c r="I14" s="593"/>
      <c r="J14" s="593"/>
      <c r="K14" s="593"/>
      <c r="L14" s="593"/>
    </row>
    <row r="15" spans="1:18" s="86" customFormat="1" ht="50.1" customHeight="1">
      <c r="A15" s="595"/>
      <c r="B15" s="593"/>
      <c r="C15" s="593"/>
      <c r="D15" s="593"/>
      <c r="E15" s="593"/>
      <c r="F15" s="593"/>
      <c r="G15" s="593"/>
      <c r="H15" s="593"/>
      <c r="I15" s="593"/>
      <c r="J15" s="593"/>
      <c r="K15" s="593"/>
      <c r="L15" s="593"/>
    </row>
    <row r="16" spans="1:18" s="86" customFormat="1" ht="50.1" customHeight="1">
      <c r="A16" s="595"/>
      <c r="B16" s="593"/>
      <c r="C16" s="593"/>
      <c r="D16" s="593"/>
      <c r="E16" s="593"/>
      <c r="F16" s="593"/>
      <c r="G16" s="593"/>
      <c r="H16" s="593"/>
      <c r="I16" s="593"/>
      <c r="J16" s="593"/>
      <c r="K16" s="593"/>
      <c r="L16" s="593"/>
    </row>
    <row r="17" spans="1:12" s="86" customFormat="1" ht="50.1" customHeight="1">
      <c r="A17" s="595"/>
      <c r="B17" s="593"/>
      <c r="C17" s="593"/>
      <c r="D17" s="593"/>
      <c r="E17" s="593"/>
      <c r="F17" s="593"/>
      <c r="G17" s="593"/>
      <c r="H17" s="593"/>
      <c r="I17" s="593"/>
      <c r="J17" s="593"/>
      <c r="K17" s="593"/>
      <c r="L17" s="593"/>
    </row>
    <row r="18" spans="1:12" s="86" customFormat="1" ht="50.1" customHeight="1">
      <c r="A18" s="595"/>
      <c r="B18" s="593"/>
      <c r="C18" s="593"/>
      <c r="D18" s="593"/>
      <c r="E18" s="593"/>
      <c r="F18" s="593"/>
      <c r="G18" s="593"/>
      <c r="H18" s="593"/>
      <c r="I18" s="593"/>
      <c r="J18" s="593"/>
      <c r="K18" s="593"/>
      <c r="L18" s="593"/>
    </row>
    <row r="19" spans="1:12" ht="50.1" customHeight="1">
      <c r="A19" s="595"/>
      <c r="B19" s="593"/>
      <c r="C19" s="593"/>
      <c r="D19" s="593"/>
      <c r="E19" s="593"/>
      <c r="F19" s="593"/>
      <c r="G19" s="593"/>
      <c r="H19" s="593"/>
      <c r="I19" s="593"/>
      <c r="J19" s="593"/>
      <c r="K19" s="593"/>
      <c r="L19" s="593"/>
    </row>
    <row r="20" spans="1:12" ht="50.1" customHeight="1">
      <c r="A20" s="595"/>
      <c r="B20" s="593"/>
      <c r="C20" s="593"/>
      <c r="D20" s="593"/>
      <c r="E20" s="593"/>
      <c r="F20" s="593"/>
      <c r="G20" s="593"/>
      <c r="H20" s="593"/>
      <c r="I20" s="593"/>
      <c r="J20" s="593"/>
      <c r="K20" s="593"/>
      <c r="L20" s="593"/>
    </row>
    <row r="21" spans="1:12" ht="50.1" customHeight="1">
      <c r="A21" s="595"/>
      <c r="B21" s="593"/>
      <c r="C21" s="593"/>
      <c r="D21" s="593"/>
      <c r="E21" s="593"/>
      <c r="F21" s="593"/>
      <c r="G21" s="593"/>
      <c r="H21" s="593"/>
      <c r="I21" s="593"/>
      <c r="J21" s="593"/>
      <c r="K21" s="593"/>
      <c r="L21" s="593"/>
    </row>
    <row r="22" spans="1:12" ht="50.1" customHeight="1">
      <c r="A22" s="595"/>
      <c r="B22" s="593"/>
      <c r="C22" s="593"/>
      <c r="D22" s="593"/>
      <c r="E22" s="593"/>
      <c r="F22" s="593"/>
      <c r="G22" s="593"/>
      <c r="H22" s="593"/>
      <c r="I22" s="593"/>
      <c r="J22" s="593"/>
      <c r="K22" s="593"/>
      <c r="L22" s="593"/>
    </row>
    <row r="23" spans="1:12" ht="50.1" customHeight="1">
      <c r="A23" s="595"/>
      <c r="B23" s="593"/>
      <c r="C23" s="593"/>
      <c r="D23" s="593"/>
      <c r="E23" s="593"/>
      <c r="F23" s="593"/>
      <c r="G23" s="593"/>
      <c r="H23" s="593"/>
      <c r="I23" s="593"/>
      <c r="J23" s="593"/>
      <c r="K23" s="593"/>
      <c r="L23" s="593"/>
    </row>
    <row r="24" spans="1:12" ht="24.6" customHeight="1">
      <c r="A24" s="560" t="s">
        <v>536</v>
      </c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</row>
  </sheetData>
  <mergeCells count="11">
    <mergeCell ref="A24:L24"/>
    <mergeCell ref="I5:L7"/>
    <mergeCell ref="B10:L23"/>
    <mergeCell ref="B8:L9"/>
    <mergeCell ref="A5:A23"/>
    <mergeCell ref="I4:L4"/>
    <mergeCell ref="A1:H2"/>
    <mergeCell ref="I1:I2"/>
    <mergeCell ref="A3:B3"/>
    <mergeCell ref="G3:H3"/>
    <mergeCell ref="K3:L3"/>
  </mergeCells>
  <phoneticPr fontId="1" type="noConversion"/>
  <conditionalFormatting sqref="C25:C1048576">
    <cfRule type="duplicateValues" dxfId="53" priority="5"/>
  </conditionalFormatting>
  <conditionalFormatting sqref="C25:C1048576 C4">
    <cfRule type="duplicateValues" dxfId="52" priority="4"/>
  </conditionalFormatting>
  <conditionalFormatting sqref="D4">
    <cfRule type="duplicateValues" dxfId="51" priority="6"/>
  </conditionalFormatting>
  <conditionalFormatting sqref="B10 B8 B5:E7">
    <cfRule type="duplicateValues" dxfId="50" priority="3"/>
  </conditionalFormatting>
  <conditionalFormatting sqref="C7 E7">
    <cfRule type="duplicateValues" dxfId="49" priority="2"/>
  </conditionalFormatting>
  <conditionalFormatting sqref="D5:D7">
    <cfRule type="duplicateValues" dxfId="48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  <headerFooter>
    <oddFooter>第 &amp;P 页，共 &amp;N 页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800E0-744F-4A86-ACE6-29D3473F5D1D}">
  <sheetPr>
    <pageSetUpPr fitToPage="1"/>
  </sheetPr>
  <dimension ref="A1:R23"/>
  <sheetViews>
    <sheetView showGridLines="0" topLeftCell="B1" zoomScaleNormal="100" zoomScaleSheetLayoutView="145" workbookViewId="0">
      <pane ySplit="4" topLeftCell="A5" activePane="bottomLeft" state="frozen"/>
      <selection pane="bottomLeft" activeCell="O12" sqref="O12"/>
    </sheetView>
  </sheetViews>
  <sheetFormatPr defaultColWidth="9" defaultRowHeight="14.25"/>
  <cols>
    <col min="1" max="1" width="4.75" style="74" hidden="1" customWidth="1"/>
    <col min="2" max="2" width="8.125" style="74" customWidth="1"/>
    <col min="3" max="3" width="17" style="74" customWidth="1"/>
    <col min="4" max="4" width="17.375" style="74" hidden="1" customWidth="1"/>
    <col min="5" max="5" width="26.75" style="74" customWidth="1"/>
    <col min="6" max="6" width="11.375" style="74" customWidth="1"/>
    <col min="7" max="7" width="25.875" style="74" customWidth="1"/>
    <col min="8" max="8" width="14.75" style="74" customWidth="1"/>
    <col min="9" max="9" width="6.75" style="74" customWidth="1"/>
    <col min="10" max="10" width="11.125" style="74" customWidth="1"/>
    <col min="11" max="11" width="11.875" style="74" customWidth="1"/>
    <col min="12" max="12" width="13.75" style="74" customWidth="1"/>
    <col min="13" max="16384" width="9" style="74"/>
  </cols>
  <sheetData>
    <row r="1" spans="1:18" ht="23.1" customHeight="1">
      <c r="A1" s="569" t="s">
        <v>720</v>
      </c>
      <c r="B1" s="570"/>
      <c r="C1" s="570"/>
      <c r="D1" s="570"/>
      <c r="E1" s="570"/>
      <c r="F1" s="570"/>
      <c r="G1" s="570"/>
      <c r="H1" s="571"/>
      <c r="I1" s="575" t="s">
        <v>492</v>
      </c>
      <c r="J1" s="71" t="s">
        <v>44</v>
      </c>
      <c r="K1" s="72" t="s">
        <v>45</v>
      </c>
      <c r="L1" s="73" t="s">
        <v>60</v>
      </c>
    </row>
    <row r="2" spans="1:18" ht="27.95" customHeight="1">
      <c r="A2" s="572"/>
      <c r="B2" s="573"/>
      <c r="C2" s="573"/>
      <c r="D2" s="573"/>
      <c r="E2" s="573"/>
      <c r="F2" s="573"/>
      <c r="G2" s="573"/>
      <c r="H2" s="574"/>
      <c r="I2" s="576"/>
      <c r="J2" s="75"/>
      <c r="K2" s="76"/>
      <c r="L2" s="77"/>
    </row>
    <row r="3" spans="1:18" ht="20.100000000000001" customHeight="1">
      <c r="A3" s="577" t="s">
        <v>493</v>
      </c>
      <c r="B3" s="578"/>
      <c r="C3" s="78" t="s">
        <v>494</v>
      </c>
      <c r="D3" s="78" t="s">
        <v>495</v>
      </c>
      <c r="E3" s="78" t="s">
        <v>496</v>
      </c>
      <c r="F3" s="78" t="s">
        <v>497</v>
      </c>
      <c r="G3" s="579" t="s">
        <v>498</v>
      </c>
      <c r="H3" s="580"/>
      <c r="I3" s="79" t="s">
        <v>499</v>
      </c>
      <c r="J3" s="80" t="s">
        <v>186</v>
      </c>
      <c r="K3" s="581" t="s">
        <v>500</v>
      </c>
      <c r="L3" s="583"/>
    </row>
    <row r="4" spans="1:18" s="85" customFormat="1" ht="24.95" customHeight="1">
      <c r="A4" s="48" t="s">
        <v>501</v>
      </c>
      <c r="B4" s="81" t="s">
        <v>6</v>
      </c>
      <c r="C4" s="82" t="s">
        <v>2</v>
      </c>
      <c r="D4" s="82" t="s">
        <v>502</v>
      </c>
      <c r="E4" s="83" t="s">
        <v>503</v>
      </c>
      <c r="F4" s="83" t="s">
        <v>18</v>
      </c>
      <c r="G4" s="84" t="s">
        <v>504</v>
      </c>
      <c r="H4" s="83" t="s">
        <v>14</v>
      </c>
      <c r="I4" s="562" t="s">
        <v>51</v>
      </c>
      <c r="J4" s="563"/>
      <c r="K4" s="563"/>
      <c r="L4" s="564"/>
    </row>
    <row r="5" spans="1:18" s="86" customFormat="1" ht="50.1" customHeight="1">
      <c r="A5" s="565"/>
      <c r="B5" s="82" t="s">
        <v>276</v>
      </c>
      <c r="C5" s="82" t="s">
        <v>714</v>
      </c>
      <c r="D5" s="82" t="s">
        <v>17</v>
      </c>
      <c r="E5" s="82" t="s">
        <v>631</v>
      </c>
      <c r="F5" s="82" t="s">
        <v>182</v>
      </c>
      <c r="G5" s="93" t="s">
        <v>192</v>
      </c>
      <c r="H5" s="82" t="s">
        <v>17</v>
      </c>
      <c r="I5" s="587" t="s">
        <v>711</v>
      </c>
      <c r="J5" s="588"/>
      <c r="K5" s="588"/>
      <c r="L5" s="589"/>
      <c r="R5"/>
    </row>
    <row r="6" spans="1:18" s="86" customFormat="1" ht="50.1" customHeight="1">
      <c r="A6" s="565"/>
      <c r="B6" s="82" t="s">
        <v>279</v>
      </c>
      <c r="C6" s="82" t="s">
        <v>630</v>
      </c>
      <c r="D6" s="82" t="s">
        <v>17</v>
      </c>
      <c r="E6" s="82" t="s">
        <v>632</v>
      </c>
      <c r="F6" s="82" t="s">
        <v>182</v>
      </c>
      <c r="G6" s="93" t="s">
        <v>192</v>
      </c>
      <c r="H6" s="82" t="s">
        <v>17</v>
      </c>
      <c r="I6" s="590"/>
      <c r="J6" s="591"/>
      <c r="K6" s="591"/>
      <c r="L6" s="592"/>
    </row>
    <row r="7" spans="1:18" s="86" customFormat="1" ht="50.1" customHeight="1">
      <c r="A7" s="565"/>
      <c r="B7" s="594" t="s">
        <v>719</v>
      </c>
      <c r="C7" s="594"/>
      <c r="D7" s="594"/>
      <c r="E7" s="594"/>
      <c r="F7" s="594"/>
      <c r="G7" s="594"/>
      <c r="H7" s="594"/>
      <c r="I7" s="594"/>
      <c r="J7" s="594"/>
      <c r="K7" s="594"/>
      <c r="L7" s="594"/>
    </row>
    <row r="8" spans="1:18" ht="50.1" customHeight="1">
      <c r="A8" s="565"/>
      <c r="B8" s="594"/>
      <c r="C8" s="594"/>
      <c r="D8" s="594"/>
      <c r="E8" s="594"/>
      <c r="F8" s="594"/>
      <c r="G8" s="594"/>
      <c r="H8" s="594"/>
      <c r="I8" s="594"/>
      <c r="J8" s="594"/>
      <c r="K8" s="594"/>
      <c r="L8" s="594"/>
    </row>
    <row r="9" spans="1:18" s="86" customFormat="1" ht="50.1" customHeight="1">
      <c r="A9" s="595"/>
      <c r="B9" s="593"/>
      <c r="C9" s="593"/>
      <c r="D9" s="593"/>
      <c r="E9" s="593"/>
      <c r="F9" s="593"/>
      <c r="G9" s="593"/>
      <c r="H9" s="593"/>
      <c r="I9" s="593"/>
      <c r="J9" s="593"/>
      <c r="K9" s="593"/>
      <c r="L9" s="593"/>
    </row>
    <row r="10" spans="1:18" s="86" customFormat="1" ht="50.1" customHeight="1">
      <c r="A10" s="595"/>
      <c r="B10" s="593"/>
      <c r="C10" s="593"/>
      <c r="D10" s="593"/>
      <c r="E10" s="593"/>
      <c r="F10" s="593"/>
      <c r="G10" s="593"/>
      <c r="H10" s="593"/>
      <c r="I10" s="593"/>
      <c r="J10" s="593"/>
      <c r="K10" s="593"/>
      <c r="L10" s="593"/>
    </row>
    <row r="11" spans="1:18" s="86" customFormat="1" ht="50.1" customHeight="1">
      <c r="A11" s="595"/>
      <c r="B11" s="593"/>
      <c r="C11" s="593"/>
      <c r="D11" s="593"/>
      <c r="E11" s="593"/>
      <c r="F11" s="593"/>
      <c r="G11" s="593"/>
      <c r="H11" s="593"/>
      <c r="I11" s="593"/>
      <c r="J11" s="593"/>
      <c r="K11" s="593"/>
      <c r="L11" s="593"/>
    </row>
    <row r="12" spans="1:18" s="86" customFormat="1" ht="50.1" customHeight="1">
      <c r="A12" s="595"/>
      <c r="B12" s="593"/>
      <c r="C12" s="593"/>
      <c r="D12" s="593"/>
      <c r="E12" s="593"/>
      <c r="F12" s="593"/>
      <c r="G12" s="593"/>
      <c r="H12" s="593"/>
      <c r="I12" s="593"/>
      <c r="J12" s="593"/>
      <c r="K12" s="593"/>
      <c r="L12" s="593"/>
    </row>
    <row r="13" spans="1:18" s="86" customFormat="1" ht="50.1" customHeight="1">
      <c r="A13" s="595"/>
      <c r="B13" s="593"/>
      <c r="C13" s="593"/>
      <c r="D13" s="593"/>
      <c r="E13" s="593"/>
      <c r="F13" s="593"/>
      <c r="G13" s="593"/>
      <c r="H13" s="593"/>
      <c r="I13" s="593"/>
      <c r="J13" s="593"/>
      <c r="K13" s="593"/>
      <c r="L13" s="593"/>
    </row>
    <row r="14" spans="1:18" s="86" customFormat="1" ht="50.1" customHeight="1">
      <c r="A14" s="595"/>
      <c r="B14" s="593"/>
      <c r="C14" s="593"/>
      <c r="D14" s="593"/>
      <c r="E14" s="593"/>
      <c r="F14" s="593"/>
      <c r="G14" s="593"/>
      <c r="H14" s="593"/>
      <c r="I14" s="593"/>
      <c r="J14" s="593"/>
      <c r="K14" s="593"/>
      <c r="L14" s="593"/>
    </row>
    <row r="15" spans="1:18" s="86" customFormat="1" ht="50.1" customHeight="1">
      <c r="A15" s="595"/>
      <c r="B15" s="593"/>
      <c r="C15" s="593"/>
      <c r="D15" s="593"/>
      <c r="E15" s="593"/>
      <c r="F15" s="593"/>
      <c r="G15" s="593"/>
      <c r="H15" s="593"/>
      <c r="I15" s="593"/>
      <c r="J15" s="593"/>
      <c r="K15" s="593"/>
      <c r="L15" s="593"/>
    </row>
    <row r="16" spans="1:18" s="86" customFormat="1" ht="50.1" customHeight="1">
      <c r="A16" s="595"/>
      <c r="B16" s="593"/>
      <c r="C16" s="593"/>
      <c r="D16" s="593"/>
      <c r="E16" s="593"/>
      <c r="F16" s="593"/>
      <c r="G16" s="593"/>
      <c r="H16" s="593"/>
      <c r="I16" s="593"/>
      <c r="J16" s="593"/>
      <c r="K16" s="593"/>
      <c r="L16" s="593"/>
    </row>
    <row r="17" spans="1:12" s="86" customFormat="1" ht="50.1" customHeight="1">
      <c r="A17" s="595"/>
      <c r="B17" s="593"/>
      <c r="C17" s="593"/>
      <c r="D17" s="593"/>
      <c r="E17" s="593"/>
      <c r="F17" s="593"/>
      <c r="G17" s="593"/>
      <c r="H17" s="593"/>
      <c r="I17" s="593"/>
      <c r="J17" s="593"/>
      <c r="K17" s="593"/>
      <c r="L17" s="593"/>
    </row>
    <row r="18" spans="1:12" ht="50.1" customHeight="1">
      <c r="A18" s="595"/>
      <c r="B18" s="593"/>
      <c r="C18" s="593"/>
      <c r="D18" s="593"/>
      <c r="E18" s="593"/>
      <c r="F18" s="593"/>
      <c r="G18" s="593"/>
      <c r="H18" s="593"/>
      <c r="I18" s="593"/>
      <c r="J18" s="593"/>
      <c r="K18" s="593"/>
      <c r="L18" s="593"/>
    </row>
    <row r="19" spans="1:12" ht="50.1" customHeight="1">
      <c r="A19" s="595"/>
      <c r="B19" s="593"/>
      <c r="C19" s="593"/>
      <c r="D19" s="593"/>
      <c r="E19" s="593"/>
      <c r="F19" s="593"/>
      <c r="G19" s="593"/>
      <c r="H19" s="593"/>
      <c r="I19" s="593"/>
      <c r="J19" s="593"/>
      <c r="K19" s="593"/>
      <c r="L19" s="593"/>
    </row>
    <row r="20" spans="1:12" ht="50.1" customHeight="1">
      <c r="A20" s="595"/>
      <c r="B20" s="593"/>
      <c r="C20" s="593"/>
      <c r="D20" s="593"/>
      <c r="E20" s="593"/>
      <c r="F20" s="593"/>
      <c r="G20" s="593"/>
      <c r="H20" s="593"/>
      <c r="I20" s="593"/>
      <c r="J20" s="593"/>
      <c r="K20" s="593"/>
      <c r="L20" s="593"/>
    </row>
    <row r="21" spans="1:12" ht="50.1" customHeight="1">
      <c r="A21" s="595"/>
      <c r="B21" s="593"/>
      <c r="C21" s="593"/>
      <c r="D21" s="593"/>
      <c r="E21" s="593"/>
      <c r="F21" s="593"/>
      <c r="G21" s="593"/>
      <c r="H21" s="593"/>
      <c r="I21" s="593"/>
      <c r="J21" s="593"/>
      <c r="K21" s="593"/>
      <c r="L21" s="593"/>
    </row>
    <row r="22" spans="1:12" ht="50.1" customHeight="1">
      <c r="A22" s="595"/>
      <c r="B22" s="593"/>
      <c r="C22" s="593"/>
      <c r="D22" s="593"/>
      <c r="E22" s="593"/>
      <c r="F22" s="593"/>
      <c r="G22" s="593"/>
      <c r="H22" s="593"/>
      <c r="I22" s="593"/>
      <c r="J22" s="593"/>
      <c r="K22" s="593"/>
      <c r="L22" s="593"/>
    </row>
    <row r="23" spans="1:12" ht="24.6" customHeight="1">
      <c r="A23" s="560" t="s">
        <v>536</v>
      </c>
      <c r="B23" s="561"/>
      <c r="C23" s="561"/>
      <c r="D23" s="561"/>
      <c r="E23" s="561"/>
      <c r="F23" s="561"/>
      <c r="G23" s="561"/>
      <c r="H23" s="561"/>
      <c r="I23" s="561"/>
      <c r="J23" s="561"/>
      <c r="K23" s="561"/>
      <c r="L23" s="561"/>
    </row>
  </sheetData>
  <mergeCells count="11">
    <mergeCell ref="I4:L4"/>
    <mergeCell ref="A1:H2"/>
    <mergeCell ref="I1:I2"/>
    <mergeCell ref="A3:B3"/>
    <mergeCell ref="G3:H3"/>
    <mergeCell ref="K3:L3"/>
    <mergeCell ref="A5:A22"/>
    <mergeCell ref="I5:L6"/>
    <mergeCell ref="B7:L8"/>
    <mergeCell ref="B9:L22"/>
    <mergeCell ref="A23:L23"/>
  </mergeCells>
  <phoneticPr fontId="1" type="noConversion"/>
  <conditionalFormatting sqref="C24:C1048576">
    <cfRule type="duplicateValues" dxfId="47" priority="5"/>
  </conditionalFormatting>
  <conditionalFormatting sqref="C24:C1048576 C4">
    <cfRule type="duplicateValues" dxfId="46" priority="4"/>
  </conditionalFormatting>
  <conditionalFormatting sqref="D4">
    <cfRule type="duplicateValues" dxfId="45" priority="6"/>
  </conditionalFormatting>
  <conditionalFormatting sqref="B9 B7 B5:E6">
    <cfRule type="duplicateValues" dxfId="44" priority="3"/>
  </conditionalFormatting>
  <conditionalFormatting sqref="C6 E6">
    <cfRule type="duplicateValues" dxfId="43" priority="2"/>
  </conditionalFormatting>
  <conditionalFormatting sqref="D5:D6">
    <cfRule type="duplicateValues" dxfId="42" priority="49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  <headerFooter>
    <oddFooter>第 &amp;P 页，共 &amp;N 页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7EAC-1E90-41CD-8C93-18E334F34EC3}">
  <dimension ref="A1:AD19"/>
  <sheetViews>
    <sheetView workbookViewId="0">
      <selection activeCell="H21" sqref="H21"/>
    </sheetView>
  </sheetViews>
  <sheetFormatPr defaultRowHeight="13.5"/>
  <cols>
    <col min="1" max="3" width="9" style="107"/>
    <col min="4" max="4" width="21.125" style="107" customWidth="1"/>
    <col min="5" max="5" width="26.75" style="306" customWidth="1"/>
    <col min="6" max="11" width="9" style="107"/>
    <col min="12" max="26" width="0" style="107" hidden="1" customWidth="1"/>
    <col min="27" max="27" width="10.5" style="107" customWidth="1"/>
    <col min="28" max="28" width="11.5" style="107" customWidth="1"/>
    <col min="29" max="29" width="10.125" style="107" customWidth="1"/>
    <col min="30" max="30" width="10.375" style="107" customWidth="1"/>
    <col min="31" max="16384" width="9" style="107"/>
  </cols>
  <sheetData>
    <row r="1" spans="1:30" s="106" customFormat="1" ht="57">
      <c r="A1" s="105" t="s">
        <v>46</v>
      </c>
      <c r="B1" s="105" t="s">
        <v>657</v>
      </c>
      <c r="C1" s="105" t="s">
        <v>658</v>
      </c>
      <c r="D1" s="99" t="s">
        <v>659</v>
      </c>
      <c r="E1" s="307" t="s">
        <v>1201</v>
      </c>
      <c r="F1" s="100" t="s">
        <v>661</v>
      </c>
      <c r="G1" s="100" t="s">
        <v>662</v>
      </c>
      <c r="H1" s="100" t="s">
        <v>663</v>
      </c>
      <c r="I1" s="105" t="s">
        <v>664</v>
      </c>
      <c r="J1" s="99" t="s">
        <v>665</v>
      </c>
      <c r="K1" s="105" t="s">
        <v>666</v>
      </c>
      <c r="L1" s="105" t="s">
        <v>667</v>
      </c>
      <c r="M1" s="105" t="s">
        <v>668</v>
      </c>
      <c r="N1" s="105" t="s">
        <v>669</v>
      </c>
      <c r="O1" s="101" t="s">
        <v>670</v>
      </c>
      <c r="P1" s="102" t="s">
        <v>671</v>
      </c>
      <c r="Q1" s="105" t="s">
        <v>672</v>
      </c>
      <c r="R1" s="102" t="s">
        <v>673</v>
      </c>
      <c r="S1" s="100" t="s">
        <v>674</v>
      </c>
      <c r="T1" s="105" t="s">
        <v>675</v>
      </c>
      <c r="U1" s="103" t="s">
        <v>676</v>
      </c>
      <c r="V1" s="105" t="s">
        <v>677</v>
      </c>
      <c r="W1" s="105" t="s">
        <v>678</v>
      </c>
      <c r="X1" s="105" t="s">
        <v>679</v>
      </c>
      <c r="Y1" s="100" t="s">
        <v>680</v>
      </c>
      <c r="Z1" s="104" t="s">
        <v>681</v>
      </c>
      <c r="AA1" s="108" t="s">
        <v>684</v>
      </c>
      <c r="AB1" s="108" t="s">
        <v>1186</v>
      </c>
      <c r="AC1" s="108" t="s">
        <v>1187</v>
      </c>
      <c r="AD1" s="108" t="s">
        <v>1188</v>
      </c>
    </row>
    <row r="2" spans="1:30" ht="24">
      <c r="A2" s="308">
        <v>1</v>
      </c>
      <c r="B2" s="308">
        <v>2</v>
      </c>
      <c r="C2" s="308" t="s">
        <v>180</v>
      </c>
      <c r="D2" s="108" t="s">
        <v>684</v>
      </c>
      <c r="E2" s="304" t="s">
        <v>1197</v>
      </c>
      <c r="F2" s="94" t="s">
        <v>637</v>
      </c>
      <c r="G2" s="97" t="s">
        <v>638</v>
      </c>
      <c r="H2" s="110" t="s">
        <v>639</v>
      </c>
      <c r="I2" s="95"/>
      <c r="J2" s="96" t="s">
        <v>640</v>
      </c>
      <c r="K2" s="108" t="s">
        <v>684</v>
      </c>
      <c r="L2" s="96" t="s">
        <v>640</v>
      </c>
      <c r="M2" s="95" t="s">
        <v>641</v>
      </c>
      <c r="N2" s="95" t="s">
        <v>642</v>
      </c>
      <c r="O2" s="94" t="s">
        <v>637</v>
      </c>
      <c r="P2" s="111" t="s">
        <v>643</v>
      </c>
      <c r="Q2" s="110" t="s">
        <v>644</v>
      </c>
      <c r="R2" s="110" t="s">
        <v>644</v>
      </c>
      <c r="S2" s="110" t="s">
        <v>685</v>
      </c>
      <c r="T2" s="308">
        <v>50</v>
      </c>
      <c r="U2" s="112">
        <f>U6+U10+U10+U11+U12</f>
        <v>1.2788999999999999</v>
      </c>
      <c r="V2" s="110" t="s">
        <v>644</v>
      </c>
      <c r="W2" s="110" t="s">
        <v>644</v>
      </c>
      <c r="X2" s="110" t="s">
        <v>644</v>
      </c>
      <c r="Y2" s="110" t="s">
        <v>644</v>
      </c>
      <c r="Z2" s="110" t="s">
        <v>644</v>
      </c>
      <c r="AA2" s="98">
        <v>1</v>
      </c>
      <c r="AB2" s="98">
        <v>0</v>
      </c>
      <c r="AC2" s="98">
        <v>0</v>
      </c>
      <c r="AD2" s="98">
        <v>0</v>
      </c>
    </row>
    <row r="3" spans="1:30" ht="24">
      <c r="A3" s="308">
        <v>2</v>
      </c>
      <c r="B3" s="308">
        <v>2</v>
      </c>
      <c r="C3" s="308" t="s">
        <v>180</v>
      </c>
      <c r="D3" s="108" t="s">
        <v>1186</v>
      </c>
      <c r="E3" s="304" t="s">
        <v>1199</v>
      </c>
      <c r="F3" s="94" t="s">
        <v>637</v>
      </c>
      <c r="G3" s="97" t="s">
        <v>638</v>
      </c>
      <c r="H3" s="110" t="s">
        <v>639</v>
      </c>
      <c r="I3" s="95"/>
      <c r="J3" s="96" t="s">
        <v>640</v>
      </c>
      <c r="K3" s="108" t="s">
        <v>684</v>
      </c>
      <c r="L3" s="96" t="s">
        <v>640</v>
      </c>
      <c r="M3" s="95" t="s">
        <v>641</v>
      </c>
      <c r="N3" s="95" t="s">
        <v>642</v>
      </c>
      <c r="O3" s="94" t="s">
        <v>637</v>
      </c>
      <c r="P3" s="111" t="s">
        <v>643</v>
      </c>
      <c r="Q3" s="110" t="s">
        <v>644</v>
      </c>
      <c r="R3" s="110" t="s">
        <v>644</v>
      </c>
      <c r="S3" s="110" t="s">
        <v>685</v>
      </c>
      <c r="T3" s="308">
        <v>50</v>
      </c>
      <c r="U3" s="112">
        <f>U10+U11+U11+U12+U14</f>
        <v>5.1900000000000002E-2</v>
      </c>
      <c r="V3" s="110" t="s">
        <v>644</v>
      </c>
      <c r="W3" s="110" t="s">
        <v>644</v>
      </c>
      <c r="X3" s="110" t="s">
        <v>644</v>
      </c>
      <c r="Y3" s="110" t="s">
        <v>644</v>
      </c>
      <c r="Z3" s="110" t="s">
        <v>644</v>
      </c>
      <c r="AA3" s="98">
        <v>0</v>
      </c>
      <c r="AB3" s="98">
        <v>1</v>
      </c>
      <c r="AC3" s="98">
        <v>0</v>
      </c>
      <c r="AD3" s="98">
        <v>0</v>
      </c>
    </row>
    <row r="4" spans="1:30" ht="24">
      <c r="A4" s="308">
        <v>3</v>
      </c>
      <c r="B4" s="308">
        <v>2</v>
      </c>
      <c r="C4" s="308" t="s">
        <v>180</v>
      </c>
      <c r="D4" s="108" t="s">
        <v>1187</v>
      </c>
      <c r="E4" s="304" t="s">
        <v>1198</v>
      </c>
      <c r="F4" s="94" t="s">
        <v>637</v>
      </c>
      <c r="G4" s="97" t="s">
        <v>638</v>
      </c>
      <c r="H4" s="110" t="s">
        <v>639</v>
      </c>
      <c r="I4" s="95"/>
      <c r="J4" s="96" t="s">
        <v>640</v>
      </c>
      <c r="K4" s="108" t="s">
        <v>1189</v>
      </c>
      <c r="L4" s="96" t="s">
        <v>640</v>
      </c>
      <c r="M4" s="95" t="s">
        <v>641</v>
      </c>
      <c r="N4" s="95" t="s">
        <v>642</v>
      </c>
      <c r="O4" s="94" t="s">
        <v>637</v>
      </c>
      <c r="P4" s="111" t="s">
        <v>643</v>
      </c>
      <c r="Q4" s="110" t="s">
        <v>644</v>
      </c>
      <c r="R4" s="110" t="s">
        <v>644</v>
      </c>
      <c r="S4" s="110" t="s">
        <v>685</v>
      </c>
      <c r="T4" s="308">
        <v>50</v>
      </c>
      <c r="U4" s="112">
        <f>U11+U12+U12+U14+U15</f>
        <v>6.5000000000000002E-2</v>
      </c>
      <c r="V4" s="110" t="s">
        <v>644</v>
      </c>
      <c r="W4" s="110" t="s">
        <v>644</v>
      </c>
      <c r="X4" s="110" t="s">
        <v>644</v>
      </c>
      <c r="Y4" s="110" t="s">
        <v>644</v>
      </c>
      <c r="Z4" s="110" t="s">
        <v>644</v>
      </c>
      <c r="AA4" s="98">
        <v>0</v>
      </c>
      <c r="AB4" s="98">
        <v>0</v>
      </c>
      <c r="AC4" s="98">
        <v>1</v>
      </c>
      <c r="AD4" s="98">
        <v>0</v>
      </c>
    </row>
    <row r="5" spans="1:30" ht="24">
      <c r="A5" s="308">
        <v>4</v>
      </c>
      <c r="B5" s="308">
        <v>2</v>
      </c>
      <c r="C5" s="308" t="s">
        <v>180</v>
      </c>
      <c r="D5" s="108" t="s">
        <v>1188</v>
      </c>
      <c r="E5" s="304" t="s">
        <v>1200</v>
      </c>
      <c r="F5" s="94" t="s">
        <v>637</v>
      </c>
      <c r="G5" s="97" t="s">
        <v>638</v>
      </c>
      <c r="H5" s="110" t="s">
        <v>639</v>
      </c>
      <c r="I5" s="95"/>
      <c r="J5" s="96" t="s">
        <v>640</v>
      </c>
      <c r="K5" s="108" t="s">
        <v>1189</v>
      </c>
      <c r="L5" s="96" t="s">
        <v>640</v>
      </c>
      <c r="M5" s="95" t="s">
        <v>641</v>
      </c>
      <c r="N5" s="95" t="s">
        <v>642</v>
      </c>
      <c r="O5" s="94" t="s">
        <v>637</v>
      </c>
      <c r="P5" s="111" t="s">
        <v>643</v>
      </c>
      <c r="Q5" s="110" t="s">
        <v>644</v>
      </c>
      <c r="R5" s="110" t="s">
        <v>644</v>
      </c>
      <c r="S5" s="110" t="s">
        <v>685</v>
      </c>
      <c r="T5" s="308">
        <v>50</v>
      </c>
      <c r="U5" s="112">
        <f>U12+U14+U14+U15+U16</f>
        <v>2.8199999999999999E-2</v>
      </c>
      <c r="V5" s="110" t="s">
        <v>644</v>
      </c>
      <c r="W5" s="110" t="s">
        <v>644</v>
      </c>
      <c r="X5" s="110" t="s">
        <v>644</v>
      </c>
      <c r="Y5" s="110" t="s">
        <v>644</v>
      </c>
      <c r="Z5" s="110" t="s">
        <v>644</v>
      </c>
      <c r="AA5" s="98">
        <v>0</v>
      </c>
      <c r="AB5" s="98">
        <v>0</v>
      </c>
      <c r="AC5" s="98">
        <v>0</v>
      </c>
      <c r="AD5" s="98">
        <v>1</v>
      </c>
    </row>
    <row r="6" spans="1:30" ht="24">
      <c r="A6" s="308">
        <v>5</v>
      </c>
      <c r="B6" s="308">
        <v>3</v>
      </c>
      <c r="C6" s="308" t="s">
        <v>180</v>
      </c>
      <c r="D6" s="108" t="s">
        <v>683</v>
      </c>
      <c r="E6" s="304" t="s">
        <v>1196</v>
      </c>
      <c r="F6" s="94" t="s">
        <v>637</v>
      </c>
      <c r="G6" s="97" t="s">
        <v>638</v>
      </c>
      <c r="H6" s="110" t="s">
        <v>639</v>
      </c>
      <c r="I6" s="95"/>
      <c r="J6" s="96" t="s">
        <v>640</v>
      </c>
      <c r="K6" s="108" t="s">
        <v>1189</v>
      </c>
      <c r="L6" s="96" t="s">
        <v>640</v>
      </c>
      <c r="M6" s="95" t="s">
        <v>641</v>
      </c>
      <c r="N6" s="95" t="s">
        <v>642</v>
      </c>
      <c r="O6" s="94" t="s">
        <v>637</v>
      </c>
      <c r="P6" s="109" t="s">
        <v>645</v>
      </c>
      <c r="Q6" s="110" t="s">
        <v>644</v>
      </c>
      <c r="R6" s="110" t="s">
        <v>644</v>
      </c>
      <c r="S6" s="110" t="s">
        <v>685</v>
      </c>
      <c r="T6" s="110" t="s">
        <v>644</v>
      </c>
      <c r="U6" s="112">
        <v>1.23</v>
      </c>
      <c r="V6" s="110" t="s">
        <v>644</v>
      </c>
      <c r="W6" s="110" t="s">
        <v>644</v>
      </c>
      <c r="X6" s="110" t="s">
        <v>644</v>
      </c>
      <c r="Y6" s="110" t="s">
        <v>644</v>
      </c>
      <c r="Z6" s="110" t="s">
        <v>644</v>
      </c>
      <c r="AA6" s="98">
        <v>1</v>
      </c>
      <c r="AB6" s="98">
        <v>0</v>
      </c>
      <c r="AC6" s="98">
        <v>0</v>
      </c>
      <c r="AD6" s="98">
        <v>0</v>
      </c>
    </row>
    <row r="7" spans="1:30" ht="24">
      <c r="A7" s="308">
        <v>6</v>
      </c>
      <c r="B7" s="308">
        <v>3</v>
      </c>
      <c r="C7" s="308" t="s">
        <v>180</v>
      </c>
      <c r="D7" s="108" t="s">
        <v>1191</v>
      </c>
      <c r="E7" s="304" t="s">
        <v>1190</v>
      </c>
      <c r="F7" s="94" t="s">
        <v>637</v>
      </c>
      <c r="G7" s="97" t="s">
        <v>638</v>
      </c>
      <c r="H7" s="110" t="s">
        <v>639</v>
      </c>
      <c r="I7" s="95"/>
      <c r="J7" s="96" t="s">
        <v>640</v>
      </c>
      <c r="K7" s="108" t="s">
        <v>1189</v>
      </c>
      <c r="L7" s="96" t="s">
        <v>640</v>
      </c>
      <c r="M7" s="95" t="s">
        <v>641</v>
      </c>
      <c r="N7" s="95" t="s">
        <v>642</v>
      </c>
      <c r="O7" s="94" t="s">
        <v>637</v>
      </c>
      <c r="P7" s="109" t="s">
        <v>645</v>
      </c>
      <c r="Q7" s="110" t="s">
        <v>644</v>
      </c>
      <c r="R7" s="110" t="s">
        <v>644</v>
      </c>
      <c r="S7" s="110" t="s">
        <v>685</v>
      </c>
      <c r="T7" s="110" t="s">
        <v>644</v>
      </c>
      <c r="U7" s="112">
        <v>1.23</v>
      </c>
      <c r="V7" s="110" t="s">
        <v>644</v>
      </c>
      <c r="W7" s="110" t="s">
        <v>644</v>
      </c>
      <c r="X7" s="110" t="s">
        <v>644</v>
      </c>
      <c r="Y7" s="110" t="s">
        <v>644</v>
      </c>
      <c r="Z7" s="110" t="s">
        <v>644</v>
      </c>
      <c r="AA7" s="98">
        <v>0</v>
      </c>
      <c r="AB7" s="98">
        <v>1</v>
      </c>
      <c r="AC7" s="98">
        <v>0</v>
      </c>
      <c r="AD7" s="98">
        <v>0</v>
      </c>
    </row>
    <row r="8" spans="1:30" ht="24">
      <c r="A8" s="308">
        <v>7</v>
      </c>
      <c r="B8" s="308">
        <v>3</v>
      </c>
      <c r="C8" s="308" t="s">
        <v>180</v>
      </c>
      <c r="D8" s="108" t="s">
        <v>1192</v>
      </c>
      <c r="E8" s="304" t="s">
        <v>1194</v>
      </c>
      <c r="F8" s="94" t="s">
        <v>637</v>
      </c>
      <c r="G8" s="97" t="s">
        <v>638</v>
      </c>
      <c r="H8" s="110" t="s">
        <v>639</v>
      </c>
      <c r="I8" s="95"/>
      <c r="J8" s="96" t="s">
        <v>640</v>
      </c>
      <c r="K8" s="108" t="s">
        <v>1189</v>
      </c>
      <c r="L8" s="96" t="s">
        <v>640</v>
      </c>
      <c r="M8" s="95" t="s">
        <v>641</v>
      </c>
      <c r="N8" s="95" t="s">
        <v>642</v>
      </c>
      <c r="O8" s="94" t="s">
        <v>637</v>
      </c>
      <c r="P8" s="109" t="s">
        <v>645</v>
      </c>
      <c r="Q8" s="110" t="s">
        <v>644</v>
      </c>
      <c r="R8" s="110" t="s">
        <v>644</v>
      </c>
      <c r="S8" s="110" t="s">
        <v>685</v>
      </c>
      <c r="T8" s="110" t="s">
        <v>644</v>
      </c>
      <c r="U8" s="112">
        <v>1.23</v>
      </c>
      <c r="V8" s="110" t="s">
        <v>644</v>
      </c>
      <c r="W8" s="110" t="s">
        <v>644</v>
      </c>
      <c r="X8" s="110" t="s">
        <v>644</v>
      </c>
      <c r="Y8" s="110" t="s">
        <v>644</v>
      </c>
      <c r="Z8" s="110" t="s">
        <v>644</v>
      </c>
      <c r="AA8" s="98">
        <v>0</v>
      </c>
      <c r="AB8" s="98">
        <v>0</v>
      </c>
      <c r="AC8" s="98">
        <v>1</v>
      </c>
      <c r="AD8" s="98">
        <v>0</v>
      </c>
    </row>
    <row r="9" spans="1:30" ht="24">
      <c r="A9" s="308">
        <v>8</v>
      </c>
      <c r="B9" s="308">
        <v>3</v>
      </c>
      <c r="C9" s="308" t="s">
        <v>180</v>
      </c>
      <c r="D9" s="108" t="s">
        <v>1193</v>
      </c>
      <c r="E9" s="304" t="s">
        <v>1195</v>
      </c>
      <c r="F9" s="94" t="s">
        <v>637</v>
      </c>
      <c r="G9" s="97" t="s">
        <v>638</v>
      </c>
      <c r="H9" s="110" t="s">
        <v>639</v>
      </c>
      <c r="I9" s="95"/>
      <c r="J9" s="96" t="s">
        <v>640</v>
      </c>
      <c r="K9" s="108" t="s">
        <v>1189</v>
      </c>
      <c r="L9" s="96" t="s">
        <v>640</v>
      </c>
      <c r="M9" s="95" t="s">
        <v>641</v>
      </c>
      <c r="N9" s="95" t="s">
        <v>642</v>
      </c>
      <c r="O9" s="94" t="s">
        <v>637</v>
      </c>
      <c r="P9" s="109" t="s">
        <v>645</v>
      </c>
      <c r="Q9" s="110" t="s">
        <v>1213</v>
      </c>
      <c r="R9" s="110" t="s">
        <v>644</v>
      </c>
      <c r="S9" s="110" t="s">
        <v>685</v>
      </c>
      <c r="T9" s="110" t="s">
        <v>644</v>
      </c>
      <c r="U9" s="112">
        <v>1.23</v>
      </c>
      <c r="V9" s="110" t="s">
        <v>644</v>
      </c>
      <c r="W9" s="110" t="s">
        <v>644</v>
      </c>
      <c r="X9" s="110" t="s">
        <v>644</v>
      </c>
      <c r="Y9" s="110" t="s">
        <v>644</v>
      </c>
      <c r="Z9" s="110" t="s">
        <v>644</v>
      </c>
      <c r="AA9" s="98">
        <v>0</v>
      </c>
      <c r="AB9" s="98">
        <v>0</v>
      </c>
      <c r="AC9" s="98">
        <v>0</v>
      </c>
      <c r="AD9" s="98">
        <v>1</v>
      </c>
    </row>
    <row r="10" spans="1:30" ht="24">
      <c r="A10" s="308">
        <v>9</v>
      </c>
      <c r="B10" s="308">
        <v>3</v>
      </c>
      <c r="C10" s="308" t="s">
        <v>313</v>
      </c>
      <c r="D10" s="110" t="s">
        <v>646</v>
      </c>
      <c r="E10" s="305" t="s">
        <v>647</v>
      </c>
      <c r="F10" s="110" t="s">
        <v>648</v>
      </c>
      <c r="G10" s="94" t="s">
        <v>649</v>
      </c>
      <c r="H10" s="110" t="s">
        <v>639</v>
      </c>
      <c r="I10" s="95"/>
      <c r="J10" s="96" t="s">
        <v>640</v>
      </c>
      <c r="K10" s="110" t="s">
        <v>646</v>
      </c>
      <c r="L10" s="96" t="s">
        <v>640</v>
      </c>
      <c r="M10" s="110" t="s">
        <v>642</v>
      </c>
      <c r="N10" s="95" t="s">
        <v>641</v>
      </c>
      <c r="O10" s="94" t="s">
        <v>648</v>
      </c>
      <c r="P10" s="110" t="s">
        <v>650</v>
      </c>
      <c r="Q10" s="110" t="s">
        <v>651</v>
      </c>
      <c r="R10" s="110" t="s">
        <v>644</v>
      </c>
      <c r="S10" s="110" t="s">
        <v>652</v>
      </c>
      <c r="T10" s="110" t="s">
        <v>644</v>
      </c>
      <c r="U10" s="112">
        <v>6.0000000000000001E-3</v>
      </c>
      <c r="V10" s="110" t="s">
        <v>644</v>
      </c>
      <c r="W10" s="110" t="s">
        <v>644</v>
      </c>
      <c r="X10" s="110" t="s">
        <v>644</v>
      </c>
      <c r="Y10" s="110" t="s">
        <v>644</v>
      </c>
      <c r="Z10" s="110" t="s">
        <v>644</v>
      </c>
      <c r="AA10" s="98">
        <v>2</v>
      </c>
      <c r="AB10" s="98">
        <v>2</v>
      </c>
      <c r="AC10" s="98">
        <v>2</v>
      </c>
      <c r="AD10" s="98">
        <v>2</v>
      </c>
    </row>
    <row r="11" spans="1:30" ht="24">
      <c r="A11" s="308">
        <v>10</v>
      </c>
      <c r="B11" s="308">
        <v>3</v>
      </c>
      <c r="C11" s="308" t="s">
        <v>323</v>
      </c>
      <c r="D11" s="108" t="s">
        <v>653</v>
      </c>
      <c r="E11" s="304" t="s">
        <v>654</v>
      </c>
      <c r="F11" s="110" t="s">
        <v>648</v>
      </c>
      <c r="G11" s="94" t="s">
        <v>649</v>
      </c>
      <c r="H11" s="110" t="s">
        <v>639</v>
      </c>
      <c r="I11" s="95"/>
      <c r="J11" s="96" t="s">
        <v>640</v>
      </c>
      <c r="K11" s="108" t="s">
        <v>653</v>
      </c>
      <c r="L11" s="96" t="s">
        <v>640</v>
      </c>
      <c r="M11" s="110" t="s">
        <v>642</v>
      </c>
      <c r="N11" s="95" t="s">
        <v>641</v>
      </c>
      <c r="O11" s="94" t="s">
        <v>648</v>
      </c>
      <c r="P11" s="110" t="s">
        <v>650</v>
      </c>
      <c r="Q11" s="110" t="s">
        <v>651</v>
      </c>
      <c r="R11" s="110" t="s">
        <v>644</v>
      </c>
      <c r="S11" s="110" t="s">
        <v>686</v>
      </c>
      <c r="T11" s="110" t="s">
        <v>644</v>
      </c>
      <c r="U11" s="112">
        <v>8.8999999999999999E-3</v>
      </c>
      <c r="V11" s="110" t="s">
        <v>644</v>
      </c>
      <c r="W11" s="110" t="s">
        <v>644</v>
      </c>
      <c r="X11" s="110" t="s">
        <v>644</v>
      </c>
      <c r="Y11" s="110" t="s">
        <v>644</v>
      </c>
      <c r="Z11" s="110" t="s">
        <v>644</v>
      </c>
      <c r="AA11" s="98">
        <v>1</v>
      </c>
      <c r="AB11" s="98">
        <v>1</v>
      </c>
      <c r="AC11" s="98">
        <v>1</v>
      </c>
      <c r="AD11" s="98">
        <v>1</v>
      </c>
    </row>
    <row r="12" spans="1:30" ht="24">
      <c r="A12" s="308">
        <v>11</v>
      </c>
      <c r="B12" s="308">
        <v>3</v>
      </c>
      <c r="C12" s="308" t="s">
        <v>323</v>
      </c>
      <c r="D12" s="108" t="s">
        <v>655</v>
      </c>
      <c r="E12" s="304" t="s">
        <v>656</v>
      </c>
      <c r="F12" s="110" t="s">
        <v>648</v>
      </c>
      <c r="G12" s="94" t="s">
        <v>649</v>
      </c>
      <c r="H12" s="110" t="s">
        <v>639</v>
      </c>
      <c r="I12" s="95"/>
      <c r="J12" s="96" t="s">
        <v>640</v>
      </c>
      <c r="K12" s="108" t="s">
        <v>655</v>
      </c>
      <c r="L12" s="96" t="s">
        <v>640</v>
      </c>
      <c r="M12" s="110" t="s">
        <v>642</v>
      </c>
      <c r="N12" s="95" t="s">
        <v>641</v>
      </c>
      <c r="O12" s="94" t="s">
        <v>648</v>
      </c>
      <c r="P12" s="110" t="s">
        <v>650</v>
      </c>
      <c r="Q12" s="110" t="s">
        <v>651</v>
      </c>
      <c r="R12" s="110" t="s">
        <v>644</v>
      </c>
      <c r="S12" s="110" t="s">
        <v>687</v>
      </c>
      <c r="T12" s="110" t="s">
        <v>644</v>
      </c>
      <c r="U12" s="112">
        <v>2.8000000000000001E-2</v>
      </c>
      <c r="V12" s="110" t="s">
        <v>644</v>
      </c>
      <c r="W12" s="110" t="s">
        <v>644</v>
      </c>
      <c r="X12" s="110" t="s">
        <v>644</v>
      </c>
      <c r="Y12" s="110" t="s">
        <v>644</v>
      </c>
      <c r="Z12" s="110" t="s">
        <v>644</v>
      </c>
      <c r="AA12" s="98">
        <v>1</v>
      </c>
      <c r="AB12" s="98">
        <v>1</v>
      </c>
      <c r="AC12" s="98">
        <v>1</v>
      </c>
      <c r="AD12" s="98">
        <v>1</v>
      </c>
    </row>
    <row r="13" spans="1:30" ht="26.25" customHeight="1">
      <c r="A13" s="319">
        <v>12</v>
      </c>
      <c r="B13" s="309">
        <v>3</v>
      </c>
      <c r="C13" s="309" t="s">
        <v>180</v>
      </c>
      <c r="D13" s="310" t="s">
        <v>1211</v>
      </c>
      <c r="E13" s="311" t="s">
        <v>1223</v>
      </c>
      <c r="F13" s="312" t="s">
        <v>1214</v>
      </c>
      <c r="G13" s="313" t="s">
        <v>649</v>
      </c>
      <c r="H13" s="312" t="s">
        <v>639</v>
      </c>
      <c r="I13" s="314"/>
      <c r="J13" s="315" t="s">
        <v>640</v>
      </c>
      <c r="K13" s="310" t="s">
        <v>1213</v>
      </c>
      <c r="L13" s="315" t="s">
        <v>640</v>
      </c>
      <c r="M13" s="314" t="s">
        <v>641</v>
      </c>
      <c r="N13" s="314" t="s">
        <v>642</v>
      </c>
      <c r="O13" s="313" t="s">
        <v>1213</v>
      </c>
      <c r="P13" s="312" t="s">
        <v>1214</v>
      </c>
      <c r="Q13" s="110" t="s">
        <v>1213</v>
      </c>
      <c r="R13" s="312" t="s">
        <v>644</v>
      </c>
      <c r="S13" s="110" t="s">
        <v>644</v>
      </c>
      <c r="T13" s="312" t="s">
        <v>644</v>
      </c>
      <c r="U13" s="316">
        <v>1E-4</v>
      </c>
      <c r="V13" s="312" t="s">
        <v>644</v>
      </c>
      <c r="W13" s="312" t="s">
        <v>644</v>
      </c>
      <c r="X13" s="312" t="s">
        <v>644</v>
      </c>
      <c r="Y13" s="312" t="s">
        <v>644</v>
      </c>
      <c r="Z13" s="312" t="s">
        <v>644</v>
      </c>
      <c r="AA13" s="317">
        <v>1</v>
      </c>
      <c r="AB13" s="317">
        <v>1</v>
      </c>
      <c r="AC13" s="317">
        <v>1</v>
      </c>
      <c r="AD13" s="317">
        <v>1</v>
      </c>
    </row>
    <row r="14" spans="1:30" ht="26.25" customHeight="1">
      <c r="A14" s="319">
        <v>13</v>
      </c>
      <c r="B14" s="309">
        <v>3</v>
      </c>
      <c r="C14" s="309" t="s">
        <v>180</v>
      </c>
      <c r="D14" s="310" t="s">
        <v>1222</v>
      </c>
      <c r="E14" s="311" t="s">
        <v>1224</v>
      </c>
      <c r="F14" s="312" t="s">
        <v>1214</v>
      </c>
      <c r="G14" s="313" t="s">
        <v>649</v>
      </c>
      <c r="H14" s="312" t="s">
        <v>639</v>
      </c>
      <c r="I14" s="314"/>
      <c r="J14" s="315" t="s">
        <v>640</v>
      </c>
      <c r="K14" s="310" t="s">
        <v>182</v>
      </c>
      <c r="L14" s="315" t="s">
        <v>640</v>
      </c>
      <c r="M14" s="314" t="s">
        <v>641</v>
      </c>
      <c r="N14" s="314" t="s">
        <v>642</v>
      </c>
      <c r="O14" s="313" t="s">
        <v>182</v>
      </c>
      <c r="P14" s="312" t="s">
        <v>1214</v>
      </c>
      <c r="Q14" s="110" t="s">
        <v>182</v>
      </c>
      <c r="R14" s="312" t="s">
        <v>644</v>
      </c>
      <c r="S14" s="110" t="s">
        <v>644</v>
      </c>
      <c r="T14" s="312" t="s">
        <v>644</v>
      </c>
      <c r="U14" s="316">
        <v>1E-4</v>
      </c>
      <c r="V14" s="312" t="s">
        <v>644</v>
      </c>
      <c r="W14" s="312" t="s">
        <v>644</v>
      </c>
      <c r="X14" s="312" t="s">
        <v>644</v>
      </c>
      <c r="Y14" s="312" t="s">
        <v>644</v>
      </c>
      <c r="Z14" s="312" t="s">
        <v>644</v>
      </c>
      <c r="AA14" s="317">
        <v>1</v>
      </c>
      <c r="AB14" s="317">
        <v>1</v>
      </c>
      <c r="AC14" s="317">
        <v>1</v>
      </c>
      <c r="AD14" s="317">
        <v>1</v>
      </c>
    </row>
    <row r="19" spans="25:25">
      <c r="Y19" s="113"/>
    </row>
  </sheetData>
  <phoneticPr fontId="1" type="noConversion"/>
  <conditionalFormatting sqref="D6:D9 D11:D14">
    <cfRule type="duplicateValues" dxfId="41" priority="24"/>
  </conditionalFormatting>
  <conditionalFormatting sqref="D10">
    <cfRule type="duplicateValues" dxfId="40" priority="16"/>
  </conditionalFormatting>
  <conditionalFormatting sqref="F10">
    <cfRule type="duplicateValues" dxfId="39" priority="18"/>
    <cfRule type="duplicateValues" dxfId="38" priority="19"/>
    <cfRule type="duplicateValues" dxfId="37" priority="20"/>
    <cfRule type="duplicateValues" dxfId="36" priority="21"/>
  </conditionalFormatting>
  <conditionalFormatting sqref="F11">
    <cfRule type="duplicateValues" dxfId="35" priority="11"/>
    <cfRule type="duplicateValues" dxfId="34" priority="12"/>
    <cfRule type="duplicateValues" dxfId="33" priority="13"/>
    <cfRule type="duplicateValues" dxfId="32" priority="14"/>
  </conditionalFormatting>
  <conditionalFormatting sqref="F12:F14">
    <cfRule type="duplicateValues" dxfId="31" priority="7"/>
    <cfRule type="duplicateValues" dxfId="30" priority="8"/>
    <cfRule type="duplicateValues" dxfId="29" priority="9"/>
    <cfRule type="duplicateValues" dxfId="28" priority="10"/>
  </conditionalFormatting>
  <conditionalFormatting sqref="D1">
    <cfRule type="duplicateValues" dxfId="27" priority="6"/>
  </conditionalFormatting>
  <conditionalFormatting sqref="D2:D5">
    <cfRule type="duplicateValues" dxfId="26" priority="5"/>
  </conditionalFormatting>
  <conditionalFormatting sqref="K11:K14">
    <cfRule type="duplicateValues" dxfId="25" priority="4"/>
  </conditionalFormatting>
  <conditionalFormatting sqref="K10">
    <cfRule type="duplicateValues" dxfId="24" priority="3"/>
  </conditionalFormatting>
  <conditionalFormatting sqref="K2:K9">
    <cfRule type="duplicateValues" dxfId="23" priority="2"/>
  </conditionalFormatting>
  <conditionalFormatting sqref="AA1:AD1">
    <cfRule type="duplicateValues" dxfId="22" priority="1"/>
  </conditionalFormatting>
  <dataValidations disablePrompts="1" count="1">
    <dataValidation allowBlank="1" showErrorMessage="1" sqref="P2:P5" xr:uid="{603FCC33-C586-4226-9AD1-912936011119}"/>
  </dataValidations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161E1-4FC0-4DEB-B29F-9AFF5CCF7A2A}">
  <dimension ref="A1:AA11"/>
  <sheetViews>
    <sheetView topLeftCell="F1" workbookViewId="0">
      <selection activeCell="O1" sqref="O1"/>
    </sheetView>
  </sheetViews>
  <sheetFormatPr defaultRowHeight="13.5"/>
  <cols>
    <col min="4" max="4" width="21.125" customWidth="1"/>
    <col min="5" max="5" width="18.25" customWidth="1"/>
    <col min="21" max="21" width="11.875" bestFit="1" customWidth="1"/>
  </cols>
  <sheetData>
    <row r="1" spans="1:27" s="189" customFormat="1" ht="57">
      <c r="A1" s="190" t="s">
        <v>46</v>
      </c>
      <c r="B1" s="190" t="s">
        <v>657</v>
      </c>
      <c r="C1" s="190" t="s">
        <v>658</v>
      </c>
      <c r="D1" s="99" t="s">
        <v>659</v>
      </c>
      <c r="E1" s="100" t="s">
        <v>660</v>
      </c>
      <c r="F1" s="100" t="s">
        <v>661</v>
      </c>
      <c r="G1" s="100" t="s">
        <v>662</v>
      </c>
      <c r="H1" s="100" t="s">
        <v>663</v>
      </c>
      <c r="I1" s="190" t="s">
        <v>664</v>
      </c>
      <c r="J1" s="99" t="s">
        <v>665</v>
      </c>
      <c r="K1" s="190" t="s">
        <v>666</v>
      </c>
      <c r="L1" s="190" t="s">
        <v>667</v>
      </c>
      <c r="M1" s="190" t="s">
        <v>668</v>
      </c>
      <c r="N1" s="190" t="s">
        <v>669</v>
      </c>
      <c r="O1" s="101" t="s">
        <v>670</v>
      </c>
      <c r="P1" s="102" t="s">
        <v>671</v>
      </c>
      <c r="Q1" s="190" t="s">
        <v>672</v>
      </c>
      <c r="R1" s="102" t="s">
        <v>673</v>
      </c>
      <c r="S1" s="100" t="s">
        <v>674</v>
      </c>
      <c r="T1" s="190" t="s">
        <v>675</v>
      </c>
      <c r="U1" s="103" t="s">
        <v>676</v>
      </c>
      <c r="V1" s="190" t="s">
        <v>677</v>
      </c>
      <c r="W1" s="190" t="s">
        <v>678</v>
      </c>
      <c r="X1" s="190" t="s">
        <v>679</v>
      </c>
      <c r="Y1" s="100" t="s">
        <v>680</v>
      </c>
      <c r="Z1" s="104" t="s">
        <v>681</v>
      </c>
      <c r="AA1" s="190" t="s">
        <v>682</v>
      </c>
    </row>
    <row r="2" spans="1:27" ht="24">
      <c r="A2" s="185">
        <v>1</v>
      </c>
      <c r="B2" s="185">
        <v>2</v>
      </c>
      <c r="C2" s="185" t="s">
        <v>180</v>
      </c>
      <c r="D2" s="182" t="s">
        <v>949</v>
      </c>
      <c r="E2" s="186" t="s">
        <v>948</v>
      </c>
      <c r="F2" s="94" t="s">
        <v>637</v>
      </c>
      <c r="G2" s="97" t="s">
        <v>638</v>
      </c>
      <c r="H2" s="180" t="s">
        <v>639</v>
      </c>
      <c r="I2" s="95"/>
      <c r="J2" s="96" t="s">
        <v>640</v>
      </c>
      <c r="K2" s="182" t="s">
        <v>684</v>
      </c>
      <c r="L2" s="96" t="s">
        <v>640</v>
      </c>
      <c r="M2" s="95" t="s">
        <v>641</v>
      </c>
      <c r="N2" s="95" t="s">
        <v>642</v>
      </c>
      <c r="O2" s="94" t="s">
        <v>637</v>
      </c>
      <c r="P2" s="188" t="s">
        <v>643</v>
      </c>
      <c r="Q2" s="180" t="s">
        <v>644</v>
      </c>
      <c r="R2" s="180" t="s">
        <v>644</v>
      </c>
      <c r="S2" s="180" t="s">
        <v>326</v>
      </c>
      <c r="T2" s="165">
        <v>45</v>
      </c>
      <c r="U2" s="187">
        <v>0.8</v>
      </c>
      <c r="V2" s="180" t="s">
        <v>644</v>
      </c>
      <c r="W2" s="180" t="s">
        <v>644</v>
      </c>
      <c r="X2" s="180" t="s">
        <v>644</v>
      </c>
      <c r="Y2" s="180" t="s">
        <v>644</v>
      </c>
      <c r="Z2" s="180" t="s">
        <v>644</v>
      </c>
      <c r="AA2" s="98">
        <v>1</v>
      </c>
    </row>
    <row r="3" spans="1:27" ht="24">
      <c r="A3" s="185">
        <v>2</v>
      </c>
      <c r="B3" s="185">
        <v>3</v>
      </c>
      <c r="C3" s="185" t="s">
        <v>703</v>
      </c>
      <c r="D3" s="182" t="s">
        <v>947</v>
      </c>
      <c r="E3" s="186" t="s">
        <v>946</v>
      </c>
      <c r="F3" s="94" t="s">
        <v>637</v>
      </c>
      <c r="G3" s="97" t="s">
        <v>638</v>
      </c>
      <c r="H3" s="180" t="s">
        <v>639</v>
      </c>
      <c r="I3" s="95"/>
      <c r="J3" s="96" t="s">
        <v>640</v>
      </c>
      <c r="K3" s="182" t="s">
        <v>182</v>
      </c>
      <c r="L3" s="96" t="s">
        <v>640</v>
      </c>
      <c r="M3" s="95" t="s">
        <v>181</v>
      </c>
      <c r="N3" s="95" t="s">
        <v>188</v>
      </c>
      <c r="O3" s="94" t="s">
        <v>637</v>
      </c>
      <c r="P3" s="186" t="s">
        <v>645</v>
      </c>
      <c r="Q3" s="180" t="s">
        <v>644</v>
      </c>
      <c r="R3" s="180" t="s">
        <v>644</v>
      </c>
      <c r="S3" s="180" t="s">
        <v>326</v>
      </c>
      <c r="T3" s="180" t="s">
        <v>644</v>
      </c>
      <c r="U3" s="181">
        <v>0.77159999999999995</v>
      </c>
      <c r="V3" s="180" t="s">
        <v>644</v>
      </c>
      <c r="W3" s="180" t="s">
        <v>644</v>
      </c>
      <c r="X3" s="180" t="s">
        <v>644</v>
      </c>
      <c r="Y3" s="180" t="s">
        <v>644</v>
      </c>
      <c r="Z3" s="180" t="s">
        <v>644</v>
      </c>
      <c r="AA3" s="98">
        <v>1</v>
      </c>
    </row>
    <row r="4" spans="1:27" ht="14.25">
      <c r="A4" s="185">
        <v>3</v>
      </c>
      <c r="B4" s="185">
        <v>3</v>
      </c>
      <c r="C4" s="185" t="s">
        <v>703</v>
      </c>
      <c r="D4" s="182" t="s">
        <v>945</v>
      </c>
      <c r="E4" s="94" t="s">
        <v>944</v>
      </c>
      <c r="F4" s="180" t="s">
        <v>648</v>
      </c>
      <c r="G4" s="94" t="s">
        <v>649</v>
      </c>
      <c r="H4" s="180" t="s">
        <v>639</v>
      </c>
      <c r="I4" s="95"/>
      <c r="J4" s="96" t="s">
        <v>640</v>
      </c>
      <c r="K4" s="182" t="s">
        <v>182</v>
      </c>
      <c r="L4" s="96" t="s">
        <v>640</v>
      </c>
      <c r="M4" s="180" t="s">
        <v>642</v>
      </c>
      <c r="N4" s="95" t="s">
        <v>641</v>
      </c>
      <c r="O4" s="94" t="s">
        <v>648</v>
      </c>
      <c r="P4" s="180" t="s">
        <v>941</v>
      </c>
      <c r="Q4" s="180" t="s">
        <v>651</v>
      </c>
      <c r="R4" s="180" t="s">
        <v>644</v>
      </c>
      <c r="S4" s="180"/>
      <c r="T4" s="180" t="s">
        <v>644</v>
      </c>
      <c r="U4" s="181">
        <v>1.15E-2</v>
      </c>
      <c r="V4" s="180" t="s">
        <v>644</v>
      </c>
      <c r="W4" s="180" t="s">
        <v>644</v>
      </c>
      <c r="X4" s="180" t="s">
        <v>644</v>
      </c>
      <c r="Y4" s="180" t="s">
        <v>644</v>
      </c>
      <c r="Z4" s="180" t="s">
        <v>644</v>
      </c>
      <c r="AA4" s="98">
        <v>2</v>
      </c>
    </row>
    <row r="5" spans="1:27" ht="14.25">
      <c r="A5" s="185">
        <v>4</v>
      </c>
      <c r="B5" s="185">
        <v>3</v>
      </c>
      <c r="C5" s="185" t="s">
        <v>703</v>
      </c>
      <c r="D5" s="182" t="s">
        <v>943</v>
      </c>
      <c r="E5" s="94" t="s">
        <v>942</v>
      </c>
      <c r="F5" s="180" t="s">
        <v>648</v>
      </c>
      <c r="G5" s="94" t="s">
        <v>649</v>
      </c>
      <c r="H5" s="180" t="s">
        <v>639</v>
      </c>
      <c r="I5" s="95"/>
      <c r="J5" s="96" t="s">
        <v>640</v>
      </c>
      <c r="K5" s="182" t="s">
        <v>182</v>
      </c>
      <c r="L5" s="96" t="s">
        <v>640</v>
      </c>
      <c r="M5" s="180" t="s">
        <v>642</v>
      </c>
      <c r="N5" s="95" t="s">
        <v>641</v>
      </c>
      <c r="O5" s="94" t="s">
        <v>648</v>
      </c>
      <c r="P5" s="180" t="s">
        <v>941</v>
      </c>
      <c r="Q5" s="180" t="s">
        <v>651</v>
      </c>
      <c r="R5" s="180" t="s">
        <v>644</v>
      </c>
      <c r="S5" s="180"/>
      <c r="T5" s="180" t="s">
        <v>644</v>
      </c>
      <c r="U5" s="181">
        <v>6.8999999999999999E-3</v>
      </c>
      <c r="V5" s="180" t="s">
        <v>644</v>
      </c>
      <c r="W5" s="180" t="s">
        <v>644</v>
      </c>
      <c r="X5" s="180" t="s">
        <v>644</v>
      </c>
      <c r="Y5" s="180" t="s">
        <v>644</v>
      </c>
      <c r="Z5" s="180" t="s">
        <v>644</v>
      </c>
      <c r="AA5" s="98">
        <v>1</v>
      </c>
    </row>
    <row r="6" spans="1:27" ht="18.75">
      <c r="A6" s="185">
        <v>4</v>
      </c>
      <c r="B6" s="185">
        <v>3</v>
      </c>
      <c r="C6" s="185" t="s">
        <v>180</v>
      </c>
      <c r="D6" s="184" t="s">
        <v>940</v>
      </c>
      <c r="E6" s="183" t="s">
        <v>939</v>
      </c>
      <c r="F6" s="180" t="s">
        <v>648</v>
      </c>
      <c r="G6" s="94" t="s">
        <v>649</v>
      </c>
      <c r="H6" s="180" t="s">
        <v>639</v>
      </c>
      <c r="I6" s="95"/>
      <c r="J6" s="96" t="s">
        <v>640</v>
      </c>
      <c r="K6" s="182" t="s">
        <v>182</v>
      </c>
      <c r="L6" s="96" t="s">
        <v>640</v>
      </c>
      <c r="M6" s="180" t="s">
        <v>188</v>
      </c>
      <c r="N6" s="95" t="s">
        <v>181</v>
      </c>
      <c r="O6" s="94"/>
      <c r="P6" s="180"/>
      <c r="Q6" s="180"/>
      <c r="R6" s="180" t="s">
        <v>644</v>
      </c>
      <c r="S6" s="180"/>
      <c r="T6" s="180" t="s">
        <v>644</v>
      </c>
      <c r="U6" s="181">
        <v>0.01</v>
      </c>
      <c r="V6" s="180" t="s">
        <v>644</v>
      </c>
      <c r="W6" s="180" t="s">
        <v>644</v>
      </c>
      <c r="X6" s="180" t="s">
        <v>644</v>
      </c>
      <c r="Y6" s="180" t="s">
        <v>644</v>
      </c>
      <c r="Z6" s="180" t="s">
        <v>644</v>
      </c>
      <c r="AA6" s="98">
        <v>1</v>
      </c>
    </row>
    <row r="8" spans="1:27">
      <c r="U8" s="179"/>
    </row>
    <row r="11" spans="1:27">
      <c r="Y11" s="113"/>
    </row>
  </sheetData>
  <phoneticPr fontId="1" type="noConversion"/>
  <conditionalFormatting sqref="F4">
    <cfRule type="duplicateValues" dxfId="21" priority="9"/>
    <cfRule type="duplicateValues" dxfId="20" priority="10"/>
    <cfRule type="duplicateValues" dxfId="19" priority="11"/>
    <cfRule type="duplicateValues" dxfId="18" priority="12"/>
  </conditionalFormatting>
  <conditionalFormatting sqref="F5:F6">
    <cfRule type="duplicateValues" dxfId="17" priority="5"/>
    <cfRule type="duplicateValues" dxfId="16" priority="6"/>
    <cfRule type="duplicateValues" dxfId="15" priority="7"/>
    <cfRule type="duplicateValues" dxfId="14" priority="8"/>
  </conditionalFormatting>
  <conditionalFormatting sqref="D1">
    <cfRule type="duplicateValues" dxfId="13" priority="4"/>
  </conditionalFormatting>
  <conditionalFormatting sqref="D2">
    <cfRule type="duplicateValues" dxfId="12" priority="3"/>
  </conditionalFormatting>
  <conditionalFormatting sqref="K2">
    <cfRule type="duplicateValues" dxfId="11" priority="2"/>
  </conditionalFormatting>
  <conditionalFormatting sqref="D3:D5">
    <cfRule type="duplicateValues" dxfId="10" priority="13"/>
  </conditionalFormatting>
  <conditionalFormatting sqref="K3:K6">
    <cfRule type="duplicateValues" dxfId="9" priority="14"/>
  </conditionalFormatting>
  <conditionalFormatting sqref="D6">
    <cfRule type="duplicateValues" dxfId="8" priority="1"/>
  </conditionalFormatting>
  <dataValidations count="1">
    <dataValidation allowBlank="1" showErrorMessage="1" sqref="P2" xr:uid="{554A60A6-162B-4767-B9CB-6DFC2899B719}"/>
  </dataValidation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FA1CB-A4A6-4872-96D1-F3E27076F465}">
  <dimension ref="A1:AB25"/>
  <sheetViews>
    <sheetView view="pageBreakPreview" zoomScale="70" zoomScaleNormal="70" zoomScaleSheetLayoutView="70" workbookViewId="0">
      <selection activeCell="F14" sqref="F14"/>
    </sheetView>
  </sheetViews>
  <sheetFormatPr defaultColWidth="9" defaultRowHeight="13.5"/>
  <cols>
    <col min="1" max="1" width="7" style="239" bestFit="1" customWidth="1"/>
    <col min="2" max="2" width="9" style="239"/>
    <col min="3" max="3" width="8.125" style="239" bestFit="1" customWidth="1"/>
    <col min="4" max="4" width="21.625" style="239" bestFit="1" customWidth="1"/>
    <col min="5" max="5" width="19.5" style="239" bestFit="1" customWidth="1"/>
    <col min="6" max="6" width="25.375" style="239" customWidth="1"/>
    <col min="7" max="7" width="7.125" style="239" bestFit="1" customWidth="1"/>
    <col min="8" max="8" width="5.25" style="239" bestFit="1" customWidth="1"/>
    <col min="9" max="9" width="10.5" style="239" customWidth="1"/>
    <col min="10" max="10" width="9.375" style="239" bestFit="1" customWidth="1"/>
    <col min="11" max="11" width="22.25" style="239" bestFit="1" customWidth="1"/>
    <col min="12" max="12" width="9" style="239"/>
    <col min="13" max="13" width="17.25" style="239" bestFit="1" customWidth="1"/>
    <col min="14" max="14" width="10.25" style="239" bestFit="1" customWidth="1"/>
    <col min="15" max="15" width="9" style="239"/>
    <col min="16" max="16" width="24.875" style="239" customWidth="1"/>
    <col min="17" max="17" width="15.625" style="239" customWidth="1"/>
    <col min="18" max="18" width="9" style="239"/>
    <col min="19" max="19" width="17.875" style="239" bestFit="1" customWidth="1"/>
    <col min="20" max="20" width="9.125" style="239" bestFit="1" customWidth="1"/>
    <col min="21" max="21" width="16.875" style="239" bestFit="1" customWidth="1"/>
    <col min="22" max="22" width="8.5" style="239" customWidth="1"/>
    <col min="23" max="24" width="7.125" style="239" bestFit="1" customWidth="1"/>
    <col min="25" max="25" width="9" style="239"/>
    <col min="26" max="26" width="5.25" style="239" bestFit="1" customWidth="1"/>
    <col min="27" max="27" width="6.875" style="239" customWidth="1"/>
    <col min="28" max="28" width="15.625" style="239" customWidth="1"/>
    <col min="29" max="16384" width="9" style="239"/>
  </cols>
  <sheetData>
    <row r="1" spans="1:28" s="237" customFormat="1" ht="27" customHeight="1">
      <c r="A1" s="236" t="s">
        <v>1053</v>
      </c>
      <c r="B1" s="236" t="s">
        <v>1054</v>
      </c>
      <c r="C1" s="236" t="s">
        <v>1055</v>
      </c>
      <c r="D1" s="236" t="s">
        <v>659</v>
      </c>
      <c r="E1" s="236" t="s">
        <v>1056</v>
      </c>
      <c r="F1" s="236" t="s">
        <v>661</v>
      </c>
      <c r="G1" s="236" t="s">
        <v>662</v>
      </c>
      <c r="H1" s="236" t="s">
        <v>663</v>
      </c>
      <c r="I1" s="236" t="s">
        <v>664</v>
      </c>
      <c r="J1" s="236" t="s">
        <v>665</v>
      </c>
      <c r="K1" s="236" t="s">
        <v>666</v>
      </c>
      <c r="L1" s="236" t="s">
        <v>667</v>
      </c>
      <c r="M1" s="236" t="s">
        <v>668</v>
      </c>
      <c r="N1" s="236" t="s">
        <v>669</v>
      </c>
      <c r="O1" s="236" t="s">
        <v>670</v>
      </c>
      <c r="P1" s="236" t="s">
        <v>671</v>
      </c>
      <c r="Q1" s="236" t="s">
        <v>672</v>
      </c>
      <c r="R1" s="236" t="s">
        <v>673</v>
      </c>
      <c r="S1" s="236" t="s">
        <v>1057</v>
      </c>
      <c r="T1" s="236" t="s">
        <v>675</v>
      </c>
      <c r="U1" s="236" t="s">
        <v>1058</v>
      </c>
      <c r="V1" s="236" t="s">
        <v>677</v>
      </c>
      <c r="W1" s="236" t="s">
        <v>678</v>
      </c>
      <c r="X1" s="236" t="s">
        <v>679</v>
      </c>
      <c r="Y1" s="236" t="s">
        <v>680</v>
      </c>
      <c r="Z1" s="236" t="s">
        <v>1059</v>
      </c>
      <c r="AA1" s="236" t="s">
        <v>681</v>
      </c>
      <c r="AB1" s="196" t="s">
        <v>1060</v>
      </c>
    </row>
    <row r="2" spans="1:28" ht="39.950000000000003" customHeight="1">
      <c r="A2" s="196">
        <v>1</v>
      </c>
      <c r="B2" s="196">
        <v>2</v>
      </c>
      <c r="C2" s="196" t="s">
        <v>180</v>
      </c>
      <c r="D2" s="196" t="s">
        <v>1060</v>
      </c>
      <c r="E2" s="196" t="s">
        <v>1063</v>
      </c>
      <c r="F2" s="196" t="s">
        <v>1064</v>
      </c>
      <c r="G2" s="196"/>
      <c r="H2" s="196"/>
      <c r="I2" s="196"/>
      <c r="J2" s="196" t="s">
        <v>1</v>
      </c>
      <c r="K2" s="196" t="s">
        <v>994</v>
      </c>
      <c r="L2" s="196" t="s">
        <v>186</v>
      </c>
      <c r="M2" s="196" t="s">
        <v>1065</v>
      </c>
      <c r="N2" s="196" t="s">
        <v>1066</v>
      </c>
      <c r="O2" s="196" t="s">
        <v>198</v>
      </c>
      <c r="P2" s="196" t="s">
        <v>192</v>
      </c>
      <c r="Q2" s="196"/>
      <c r="R2" s="196" t="s">
        <v>182</v>
      </c>
      <c r="S2" s="196" t="s">
        <v>1061</v>
      </c>
      <c r="T2" s="196" t="s">
        <v>182</v>
      </c>
      <c r="U2" s="196">
        <v>3.5783999999999998</v>
      </c>
      <c r="V2" s="196" t="s">
        <v>182</v>
      </c>
      <c r="W2" s="196" t="s">
        <v>182</v>
      </c>
      <c r="X2" s="196" t="s">
        <v>182</v>
      </c>
      <c r="Y2" s="196" t="s">
        <v>213</v>
      </c>
      <c r="Z2" s="196">
        <v>1</v>
      </c>
      <c r="AA2" s="196" t="s">
        <v>182</v>
      </c>
      <c r="AB2" s="238">
        <v>1</v>
      </c>
    </row>
    <row r="3" spans="1:28" ht="39.950000000000003" customHeight="1">
      <c r="A3" s="196">
        <v>2</v>
      </c>
      <c r="B3" s="196">
        <v>3</v>
      </c>
      <c r="C3" s="196" t="s">
        <v>1067</v>
      </c>
      <c r="D3" s="196" t="s">
        <v>1068</v>
      </c>
      <c r="E3" s="196" t="s">
        <v>1069</v>
      </c>
      <c r="F3" s="196" t="s">
        <v>1070</v>
      </c>
      <c r="G3" s="196" t="s">
        <v>185</v>
      </c>
      <c r="H3" s="196" t="s">
        <v>782</v>
      </c>
      <c r="I3" s="196"/>
      <c r="J3" s="196" t="s">
        <v>1</v>
      </c>
      <c r="K3" s="196" t="s">
        <v>1068</v>
      </c>
      <c r="L3" s="196" t="s">
        <v>186</v>
      </c>
      <c r="M3" s="196" t="s">
        <v>181</v>
      </c>
      <c r="N3" s="196" t="s">
        <v>188</v>
      </c>
      <c r="O3" s="196" t="s">
        <v>168</v>
      </c>
      <c r="P3" s="196" t="s">
        <v>1071</v>
      </c>
      <c r="Q3" s="196" t="s">
        <v>1072</v>
      </c>
      <c r="R3" s="196" t="s">
        <v>1073</v>
      </c>
      <c r="S3" s="196" t="s">
        <v>1074</v>
      </c>
      <c r="T3" s="196" t="s">
        <v>644</v>
      </c>
      <c r="U3" s="196">
        <v>0.36990000000000001</v>
      </c>
      <c r="V3" s="196" t="s">
        <v>1062</v>
      </c>
      <c r="W3" s="196" t="s">
        <v>182</v>
      </c>
      <c r="X3" s="196" t="s">
        <v>644</v>
      </c>
      <c r="Y3" s="196" t="s">
        <v>644</v>
      </c>
      <c r="Z3" s="196">
        <v>1</v>
      </c>
      <c r="AA3" s="196" t="s">
        <v>182</v>
      </c>
      <c r="AB3" s="238">
        <v>1</v>
      </c>
    </row>
    <row r="4" spans="1:28" ht="39.950000000000003" customHeight="1">
      <c r="A4" s="196">
        <v>3</v>
      </c>
      <c r="B4" s="196">
        <v>3</v>
      </c>
      <c r="C4" s="196" t="s">
        <v>1067</v>
      </c>
      <c r="D4" s="196" t="s">
        <v>996</v>
      </c>
      <c r="E4" s="196" t="s">
        <v>1249</v>
      </c>
      <c r="F4" s="196" t="s">
        <v>182</v>
      </c>
      <c r="G4" s="196" t="s">
        <v>185</v>
      </c>
      <c r="H4" s="196"/>
      <c r="I4" s="196"/>
      <c r="J4" s="196" t="s">
        <v>1</v>
      </c>
      <c r="K4" s="196" t="s">
        <v>996</v>
      </c>
      <c r="L4" s="196" t="s">
        <v>186</v>
      </c>
      <c r="M4" s="196" t="s">
        <v>181</v>
      </c>
      <c r="N4" s="196" t="s">
        <v>188</v>
      </c>
      <c r="O4" s="196" t="s">
        <v>1075</v>
      </c>
      <c r="P4" s="196" t="s">
        <v>941</v>
      </c>
      <c r="Q4" s="196" t="s">
        <v>1250</v>
      </c>
      <c r="R4" s="196" t="s">
        <v>182</v>
      </c>
      <c r="S4" s="196" t="s">
        <v>1251</v>
      </c>
      <c r="T4" s="196" t="s">
        <v>182</v>
      </c>
      <c r="U4" s="196">
        <v>3.5000000000000003E-2</v>
      </c>
      <c r="V4" s="196" t="s">
        <v>182</v>
      </c>
      <c r="W4" s="196" t="s">
        <v>182</v>
      </c>
      <c r="X4" s="196" t="s">
        <v>182</v>
      </c>
      <c r="Y4" s="196" t="s">
        <v>182</v>
      </c>
      <c r="Z4" s="196">
        <v>1</v>
      </c>
      <c r="AA4" s="196" t="s">
        <v>182</v>
      </c>
      <c r="AB4" s="238">
        <v>1</v>
      </c>
    </row>
    <row r="5" spans="1:28" ht="39.950000000000003" customHeight="1">
      <c r="A5" s="198">
        <v>3</v>
      </c>
      <c r="B5" s="198">
        <v>3</v>
      </c>
      <c r="C5" s="198"/>
      <c r="D5" s="197" t="s">
        <v>999</v>
      </c>
      <c r="E5" s="197" t="s">
        <v>1000</v>
      </c>
      <c r="F5" s="198"/>
      <c r="G5" s="198" t="s">
        <v>185</v>
      </c>
      <c r="H5" s="198"/>
      <c r="I5" s="198"/>
      <c r="J5" s="198" t="s">
        <v>1</v>
      </c>
      <c r="K5" s="197" t="s">
        <v>999</v>
      </c>
      <c r="L5" s="198" t="s">
        <v>186</v>
      </c>
      <c r="M5" s="198" t="s">
        <v>181</v>
      </c>
      <c r="N5" s="198" t="s">
        <v>188</v>
      </c>
      <c r="O5" s="198" t="s">
        <v>1076</v>
      </c>
      <c r="P5" s="198" t="s">
        <v>92</v>
      </c>
      <c r="Q5" s="198" t="s">
        <v>1077</v>
      </c>
      <c r="R5" s="197" t="s">
        <v>1078</v>
      </c>
      <c r="S5" s="198" t="s">
        <v>644</v>
      </c>
      <c r="T5" s="198" t="s">
        <v>644</v>
      </c>
      <c r="U5" s="197">
        <v>3.5000000000000003E-2</v>
      </c>
      <c r="V5" s="198"/>
      <c r="W5" s="198" t="s">
        <v>644</v>
      </c>
      <c r="X5" s="198" t="s">
        <v>644</v>
      </c>
      <c r="Y5" s="198" t="s">
        <v>644</v>
      </c>
      <c r="Z5" s="198">
        <v>1</v>
      </c>
      <c r="AA5" s="198" t="s">
        <v>644</v>
      </c>
      <c r="AB5" s="242">
        <v>1</v>
      </c>
    </row>
    <row r="6" spans="1:28" ht="39.950000000000003" customHeight="1">
      <c r="A6" s="196">
        <v>4</v>
      </c>
      <c r="B6" s="196">
        <v>3</v>
      </c>
      <c r="C6" s="196" t="s">
        <v>180</v>
      </c>
      <c r="D6" s="196" t="s">
        <v>1086</v>
      </c>
      <c r="E6" s="196" t="s">
        <v>1087</v>
      </c>
      <c r="F6" s="196" t="s">
        <v>1088</v>
      </c>
      <c r="G6" s="196" t="s">
        <v>185</v>
      </c>
      <c r="H6" s="196"/>
      <c r="I6" s="196"/>
      <c r="J6" s="196" t="s">
        <v>1</v>
      </c>
      <c r="K6" s="196" t="s">
        <v>1086</v>
      </c>
      <c r="L6" s="196" t="s">
        <v>186</v>
      </c>
      <c r="M6" s="196" t="s">
        <v>1065</v>
      </c>
      <c r="N6" s="196" t="s">
        <v>1066</v>
      </c>
      <c r="O6" s="196" t="s">
        <v>1089</v>
      </c>
      <c r="P6" s="196" t="s">
        <v>1090</v>
      </c>
      <c r="Q6" s="196" t="s">
        <v>1091</v>
      </c>
      <c r="R6" s="196" t="s">
        <v>1084</v>
      </c>
      <c r="S6" s="196" t="s">
        <v>1085</v>
      </c>
      <c r="T6" s="196" t="s">
        <v>182</v>
      </c>
      <c r="U6" s="196">
        <v>1.4723999999999999</v>
      </c>
      <c r="V6" s="196" t="s">
        <v>182</v>
      </c>
      <c r="W6" s="196" t="s">
        <v>182</v>
      </c>
      <c r="X6" s="196" t="s">
        <v>182</v>
      </c>
      <c r="Y6" s="196" t="s">
        <v>182</v>
      </c>
      <c r="Z6" s="196">
        <v>1</v>
      </c>
      <c r="AA6" s="196" t="s">
        <v>182</v>
      </c>
      <c r="AB6" s="238">
        <v>1</v>
      </c>
    </row>
    <row r="7" spans="1:28" ht="39.950000000000003" customHeight="1">
      <c r="A7" s="196">
        <v>5</v>
      </c>
      <c r="B7" s="196">
        <v>3</v>
      </c>
      <c r="C7" s="196" t="s">
        <v>1092</v>
      </c>
      <c r="D7" s="331" t="s">
        <v>1008</v>
      </c>
      <c r="E7" s="332" t="s">
        <v>1009</v>
      </c>
      <c r="F7" s="196" t="s">
        <v>182</v>
      </c>
      <c r="G7" s="196" t="s">
        <v>185</v>
      </c>
      <c r="H7" s="196"/>
      <c r="I7" s="196"/>
      <c r="J7" s="196" t="s">
        <v>1</v>
      </c>
      <c r="K7" s="331" t="s">
        <v>1008</v>
      </c>
      <c r="L7" s="196" t="s">
        <v>186</v>
      </c>
      <c r="M7" s="196" t="s">
        <v>1066</v>
      </c>
      <c r="N7" s="196" t="s">
        <v>1065</v>
      </c>
      <c r="O7" s="196" t="s">
        <v>1093</v>
      </c>
      <c r="P7" s="196" t="s">
        <v>1252</v>
      </c>
      <c r="Q7" s="196" t="s">
        <v>1094</v>
      </c>
      <c r="R7" s="196" t="s">
        <v>182</v>
      </c>
      <c r="S7" s="196" t="s">
        <v>1095</v>
      </c>
      <c r="T7" s="196" t="s">
        <v>182</v>
      </c>
      <c r="U7" s="196">
        <v>1.8100000000000002E-2</v>
      </c>
      <c r="V7" s="196" t="s">
        <v>182</v>
      </c>
      <c r="W7" s="196" t="s">
        <v>182</v>
      </c>
      <c r="X7" s="196" t="s">
        <v>182</v>
      </c>
      <c r="Y7" s="196" t="s">
        <v>182</v>
      </c>
      <c r="Z7" s="196">
        <v>1</v>
      </c>
      <c r="AA7" s="196" t="s">
        <v>182</v>
      </c>
      <c r="AB7" s="238">
        <v>1</v>
      </c>
    </row>
    <row r="8" spans="1:28" ht="39.950000000000003" customHeight="1">
      <c r="A8" s="196">
        <v>6</v>
      </c>
      <c r="B8" s="196">
        <v>3</v>
      </c>
      <c r="C8" s="196" t="s">
        <v>180</v>
      </c>
      <c r="D8" s="331" t="s">
        <v>1018</v>
      </c>
      <c r="E8" s="332" t="s">
        <v>1019</v>
      </c>
      <c r="F8" s="196" t="s">
        <v>1096</v>
      </c>
      <c r="G8" s="196" t="s">
        <v>185</v>
      </c>
      <c r="H8" s="196"/>
      <c r="I8" s="196"/>
      <c r="J8" s="196" t="s">
        <v>1</v>
      </c>
      <c r="K8" s="331" t="s">
        <v>1018</v>
      </c>
      <c r="L8" s="196" t="s">
        <v>186</v>
      </c>
      <c r="M8" s="196" t="s">
        <v>1065</v>
      </c>
      <c r="N8" s="196" t="s">
        <v>1066</v>
      </c>
      <c r="O8" s="196" t="s">
        <v>1097</v>
      </c>
      <c r="P8" s="196" t="s">
        <v>941</v>
      </c>
      <c r="Q8" s="196" t="s">
        <v>1098</v>
      </c>
      <c r="R8" s="196" t="s">
        <v>182</v>
      </c>
      <c r="S8" s="196">
        <v>450</v>
      </c>
      <c r="T8" s="196" t="s">
        <v>182</v>
      </c>
      <c r="U8" s="196">
        <v>0.1</v>
      </c>
      <c r="V8" s="196" t="s">
        <v>182</v>
      </c>
      <c r="W8" s="196" t="s">
        <v>182</v>
      </c>
      <c r="X8" s="196" t="s">
        <v>182</v>
      </c>
      <c r="Y8" s="196" t="s">
        <v>182</v>
      </c>
      <c r="Z8" s="196">
        <v>1</v>
      </c>
      <c r="AA8" s="196" t="s">
        <v>182</v>
      </c>
      <c r="AB8" s="238">
        <v>1</v>
      </c>
    </row>
    <row r="9" spans="1:28" ht="39.950000000000003" customHeight="1">
      <c r="A9" s="196">
        <v>7</v>
      </c>
      <c r="B9" s="196">
        <v>3</v>
      </c>
      <c r="C9" s="196" t="s">
        <v>180</v>
      </c>
      <c r="D9" s="331" t="s">
        <v>1099</v>
      </c>
      <c r="E9" s="332" t="s">
        <v>1021</v>
      </c>
      <c r="F9" s="196" t="s">
        <v>1096</v>
      </c>
      <c r="G9" s="196" t="s">
        <v>185</v>
      </c>
      <c r="H9" s="196"/>
      <c r="I9" s="196"/>
      <c r="J9" s="196" t="s">
        <v>1</v>
      </c>
      <c r="K9" s="331" t="s">
        <v>1099</v>
      </c>
      <c r="L9" s="196" t="s">
        <v>186</v>
      </c>
      <c r="M9" s="196" t="s">
        <v>1065</v>
      </c>
      <c r="N9" s="196" t="s">
        <v>1066</v>
      </c>
      <c r="O9" s="196" t="s">
        <v>1097</v>
      </c>
      <c r="P9" s="196" t="s">
        <v>941</v>
      </c>
      <c r="Q9" s="196" t="s">
        <v>1098</v>
      </c>
      <c r="R9" s="196" t="s">
        <v>644</v>
      </c>
      <c r="S9" s="196">
        <v>390</v>
      </c>
      <c r="T9" s="196" t="s">
        <v>182</v>
      </c>
      <c r="U9" s="196">
        <v>8.6300000000000002E-2</v>
      </c>
      <c r="V9" s="196" t="s">
        <v>182</v>
      </c>
      <c r="W9" s="196" t="s">
        <v>182</v>
      </c>
      <c r="X9" s="196" t="s">
        <v>182</v>
      </c>
      <c r="Y9" s="196" t="s">
        <v>182</v>
      </c>
      <c r="Z9" s="196">
        <v>1</v>
      </c>
      <c r="AA9" s="196" t="s">
        <v>182</v>
      </c>
      <c r="AB9" s="238">
        <v>1</v>
      </c>
    </row>
    <row r="10" spans="1:28" ht="39.950000000000003" customHeight="1">
      <c r="A10" s="198">
        <v>8</v>
      </c>
      <c r="B10" s="198">
        <v>3</v>
      </c>
      <c r="C10" s="198" t="s">
        <v>180</v>
      </c>
      <c r="D10" s="333" t="s">
        <v>1022</v>
      </c>
      <c r="E10" s="334" t="s">
        <v>1023</v>
      </c>
      <c r="F10" s="198" t="s">
        <v>1096</v>
      </c>
      <c r="G10" s="198" t="s">
        <v>185</v>
      </c>
      <c r="H10" s="198"/>
      <c r="I10" s="198"/>
      <c r="J10" s="198" t="s">
        <v>1</v>
      </c>
      <c r="K10" s="333" t="s">
        <v>1022</v>
      </c>
      <c r="L10" s="198" t="s">
        <v>186</v>
      </c>
      <c r="M10" s="198" t="s">
        <v>1065</v>
      </c>
      <c r="N10" s="198" t="s">
        <v>1066</v>
      </c>
      <c r="O10" s="198" t="s">
        <v>1097</v>
      </c>
      <c r="P10" s="198" t="s">
        <v>941</v>
      </c>
      <c r="Q10" s="198" t="s">
        <v>1098</v>
      </c>
      <c r="R10" s="198"/>
      <c r="S10" s="198">
        <v>255</v>
      </c>
      <c r="T10" s="198" t="s">
        <v>182</v>
      </c>
      <c r="U10" s="198">
        <v>5.6599999999999998E-2</v>
      </c>
      <c r="V10" s="198" t="s">
        <v>182</v>
      </c>
      <c r="W10" s="198" t="s">
        <v>182</v>
      </c>
      <c r="X10" s="198" t="s">
        <v>182</v>
      </c>
      <c r="Y10" s="198" t="s">
        <v>182</v>
      </c>
      <c r="Z10" s="198">
        <v>2</v>
      </c>
      <c r="AA10" s="196" t="s">
        <v>182</v>
      </c>
      <c r="AB10" s="242">
        <v>2</v>
      </c>
    </row>
    <row r="11" spans="1:28" ht="39.950000000000003" customHeight="1">
      <c r="A11" s="198">
        <v>9</v>
      </c>
      <c r="B11" s="198">
        <v>3</v>
      </c>
      <c r="C11" s="198" t="s">
        <v>1100</v>
      </c>
      <c r="D11" s="198" t="s">
        <v>1004</v>
      </c>
      <c r="E11" s="198" t="s">
        <v>1005</v>
      </c>
      <c r="F11" s="198" t="s">
        <v>167</v>
      </c>
      <c r="G11" s="198" t="s">
        <v>185</v>
      </c>
      <c r="H11" s="198" t="s">
        <v>782</v>
      </c>
      <c r="I11" s="198"/>
      <c r="J11" s="198" t="s">
        <v>1</v>
      </c>
      <c r="K11" s="198" t="s">
        <v>1004</v>
      </c>
      <c r="L11" s="198" t="s">
        <v>186</v>
      </c>
      <c r="M11" s="198" t="s">
        <v>181</v>
      </c>
      <c r="N11" s="198" t="s">
        <v>188</v>
      </c>
      <c r="O11" s="198" t="s">
        <v>1079</v>
      </c>
      <c r="P11" s="198" t="s">
        <v>1101</v>
      </c>
      <c r="Q11" s="198" t="s">
        <v>1080</v>
      </c>
      <c r="R11" s="198" t="s">
        <v>1073</v>
      </c>
      <c r="S11" s="198" t="s">
        <v>1102</v>
      </c>
      <c r="T11" s="198" t="s">
        <v>644</v>
      </c>
      <c r="U11" s="198">
        <v>0.107</v>
      </c>
      <c r="V11" s="198" t="s">
        <v>610</v>
      </c>
      <c r="W11" s="198" t="s">
        <v>644</v>
      </c>
      <c r="X11" s="198" t="s">
        <v>644</v>
      </c>
      <c r="Y11" s="198" t="s">
        <v>644</v>
      </c>
      <c r="Z11" s="198">
        <v>1</v>
      </c>
      <c r="AA11" s="198" t="s">
        <v>644</v>
      </c>
      <c r="AB11" s="242">
        <v>1</v>
      </c>
    </row>
    <row r="12" spans="1:28" ht="39.950000000000003" customHeight="1">
      <c r="A12" s="198">
        <v>10</v>
      </c>
      <c r="B12" s="198">
        <v>3</v>
      </c>
      <c r="C12" s="198" t="s">
        <v>1100</v>
      </c>
      <c r="D12" s="198" t="s">
        <v>1006</v>
      </c>
      <c r="E12" s="198" t="s">
        <v>1007</v>
      </c>
      <c r="F12" s="198" t="s">
        <v>1082</v>
      </c>
      <c r="G12" s="198" t="s">
        <v>185</v>
      </c>
      <c r="H12" s="198" t="s">
        <v>782</v>
      </c>
      <c r="I12" s="198"/>
      <c r="J12" s="198" t="s">
        <v>1</v>
      </c>
      <c r="K12" s="198" t="s">
        <v>1006</v>
      </c>
      <c r="L12" s="198" t="s">
        <v>186</v>
      </c>
      <c r="M12" s="198" t="s">
        <v>181</v>
      </c>
      <c r="N12" s="198" t="s">
        <v>188</v>
      </c>
      <c r="O12" s="198" t="s">
        <v>168</v>
      </c>
      <c r="P12" s="198" t="s">
        <v>1071</v>
      </c>
      <c r="Q12" s="198" t="s">
        <v>1083</v>
      </c>
      <c r="R12" s="198" t="s">
        <v>1073</v>
      </c>
      <c r="S12" s="198" t="s">
        <v>1103</v>
      </c>
      <c r="T12" s="198" t="s">
        <v>644</v>
      </c>
      <c r="U12" s="198">
        <v>0.28399999999999997</v>
      </c>
      <c r="V12" s="198" t="s">
        <v>610</v>
      </c>
      <c r="W12" s="198" t="s">
        <v>644</v>
      </c>
      <c r="X12" s="198" t="s">
        <v>644</v>
      </c>
      <c r="Y12" s="198" t="s">
        <v>644</v>
      </c>
      <c r="Z12" s="198">
        <v>1</v>
      </c>
      <c r="AA12" s="198" t="s">
        <v>644</v>
      </c>
      <c r="AB12" s="242">
        <v>1</v>
      </c>
    </row>
    <row r="13" spans="1:28" ht="39.950000000000003" customHeight="1">
      <c r="A13" s="196">
        <v>8</v>
      </c>
      <c r="B13" s="196">
        <v>3</v>
      </c>
      <c r="C13" s="196" t="s">
        <v>453</v>
      </c>
      <c r="D13" s="196" t="s">
        <v>1025</v>
      </c>
      <c r="E13" s="196" t="s">
        <v>1026</v>
      </c>
      <c r="F13" s="196" t="s">
        <v>1105</v>
      </c>
      <c r="G13" s="196" t="s">
        <v>185</v>
      </c>
      <c r="H13" s="196" t="s">
        <v>782</v>
      </c>
      <c r="I13" s="196"/>
      <c r="J13" s="196" t="s">
        <v>1</v>
      </c>
      <c r="K13" s="196" t="s">
        <v>1025</v>
      </c>
      <c r="L13" s="196" t="s">
        <v>186</v>
      </c>
      <c r="M13" s="196" t="s">
        <v>181</v>
      </c>
      <c r="N13" s="196" t="s">
        <v>188</v>
      </c>
      <c r="O13" s="196" t="s">
        <v>648</v>
      </c>
      <c r="P13" s="196" t="s">
        <v>1106</v>
      </c>
      <c r="Q13" s="196" t="s">
        <v>1107</v>
      </c>
      <c r="R13" s="196" t="s">
        <v>1108</v>
      </c>
      <c r="S13" s="196" t="s">
        <v>1109</v>
      </c>
      <c r="T13" s="196" t="s">
        <v>644</v>
      </c>
      <c r="U13" s="196">
        <v>5.7500000000000002E-2</v>
      </c>
      <c r="V13" s="196" t="s">
        <v>610</v>
      </c>
      <c r="W13" s="196" t="s">
        <v>644</v>
      </c>
      <c r="X13" s="196" t="s">
        <v>644</v>
      </c>
      <c r="Y13" s="196" t="s">
        <v>644</v>
      </c>
      <c r="Z13" s="196">
        <v>2</v>
      </c>
      <c r="AA13" s="196" t="s">
        <v>644</v>
      </c>
      <c r="AB13" s="245">
        <v>2</v>
      </c>
    </row>
    <row r="14" spans="1:28" ht="39.950000000000003" customHeight="1">
      <c r="A14" s="196">
        <v>9</v>
      </c>
      <c r="B14" s="196">
        <v>3</v>
      </c>
      <c r="C14" s="196" t="s">
        <v>1081</v>
      </c>
      <c r="D14" s="196" t="s">
        <v>1010</v>
      </c>
      <c r="E14" s="196" t="s">
        <v>1011</v>
      </c>
      <c r="F14" s="196" t="s">
        <v>1082</v>
      </c>
      <c r="G14" s="196" t="s">
        <v>185</v>
      </c>
      <c r="H14" s="196" t="s">
        <v>782</v>
      </c>
      <c r="I14" s="196"/>
      <c r="J14" s="196" t="s">
        <v>1</v>
      </c>
      <c r="K14" s="196" t="s">
        <v>1010</v>
      </c>
      <c r="L14" s="196" t="s">
        <v>186</v>
      </c>
      <c r="M14" s="196" t="s">
        <v>181</v>
      </c>
      <c r="N14" s="196" t="s">
        <v>188</v>
      </c>
      <c r="O14" s="196" t="s">
        <v>168</v>
      </c>
      <c r="P14" s="196" t="s">
        <v>1110</v>
      </c>
      <c r="Q14" s="196" t="s">
        <v>1091</v>
      </c>
      <c r="R14" s="196" t="s">
        <v>1073</v>
      </c>
      <c r="S14" s="196" t="s">
        <v>1111</v>
      </c>
      <c r="T14" s="196" t="s">
        <v>644</v>
      </c>
      <c r="U14" s="196">
        <v>0.32800000000000001</v>
      </c>
      <c r="V14" s="196" t="s">
        <v>610</v>
      </c>
      <c r="W14" s="196" t="s">
        <v>644</v>
      </c>
      <c r="X14" s="196" t="s">
        <v>644</v>
      </c>
      <c r="Y14" s="196" t="s">
        <v>17</v>
      </c>
      <c r="Z14" s="196">
        <v>1</v>
      </c>
      <c r="AA14" s="196" t="s">
        <v>644</v>
      </c>
      <c r="AB14" s="238">
        <v>1</v>
      </c>
    </row>
    <row r="15" spans="1:28" s="241" customFormat="1" ht="39.950000000000003" customHeight="1">
      <c r="A15" s="199">
        <v>10</v>
      </c>
      <c r="B15" s="199">
        <v>3</v>
      </c>
      <c r="C15" s="199" t="s">
        <v>180</v>
      </c>
      <c r="D15" s="199" t="s">
        <v>1115</v>
      </c>
      <c r="E15" s="199" t="s">
        <v>1253</v>
      </c>
      <c r="F15" s="199" t="s">
        <v>1112</v>
      </c>
      <c r="G15" s="199" t="s">
        <v>185</v>
      </c>
      <c r="H15" s="199"/>
      <c r="I15" s="199"/>
      <c r="J15" s="199" t="s">
        <v>1</v>
      </c>
      <c r="K15" s="199" t="s">
        <v>1115</v>
      </c>
      <c r="L15" s="199" t="s">
        <v>186</v>
      </c>
      <c r="M15" s="199" t="s">
        <v>1065</v>
      </c>
      <c r="N15" s="199" t="s">
        <v>1066</v>
      </c>
      <c r="O15" s="199" t="s">
        <v>1112</v>
      </c>
      <c r="P15" s="199" t="s">
        <v>1113</v>
      </c>
      <c r="Q15" s="199" t="s">
        <v>1114</v>
      </c>
      <c r="R15" s="199" t="s">
        <v>1254</v>
      </c>
      <c r="S15" s="199" t="s">
        <v>1304</v>
      </c>
      <c r="T15" s="199" t="s">
        <v>182</v>
      </c>
      <c r="U15" s="199">
        <v>0.18079999999999999</v>
      </c>
      <c r="V15" s="199" t="s">
        <v>182</v>
      </c>
      <c r="W15" s="199" t="s">
        <v>182</v>
      </c>
      <c r="X15" s="199" t="s">
        <v>182</v>
      </c>
      <c r="Y15" s="199" t="s">
        <v>182</v>
      </c>
      <c r="Z15" s="199">
        <v>1</v>
      </c>
      <c r="AA15" s="199" t="s">
        <v>182</v>
      </c>
      <c r="AB15" s="335">
        <v>1</v>
      </c>
    </row>
    <row r="16" spans="1:28" s="241" customFormat="1" ht="39.950000000000003" customHeight="1">
      <c r="A16" s="199">
        <v>11</v>
      </c>
      <c r="B16" s="199">
        <v>3</v>
      </c>
      <c r="C16" s="199" t="s">
        <v>180</v>
      </c>
      <c r="D16" s="199" t="s">
        <v>1255</v>
      </c>
      <c r="E16" s="199" t="s">
        <v>1256</v>
      </c>
      <c r="F16" s="199" t="s">
        <v>1112</v>
      </c>
      <c r="G16" s="199" t="s">
        <v>185</v>
      </c>
      <c r="H16" s="199"/>
      <c r="I16" s="199"/>
      <c r="J16" s="199" t="s">
        <v>1</v>
      </c>
      <c r="K16" s="199" t="s">
        <v>1115</v>
      </c>
      <c r="L16" s="199" t="s">
        <v>186</v>
      </c>
      <c r="M16" s="199" t="s">
        <v>1065</v>
      </c>
      <c r="N16" s="199" t="s">
        <v>1066</v>
      </c>
      <c r="O16" s="199" t="s">
        <v>1112</v>
      </c>
      <c r="P16" s="199" t="s">
        <v>1113</v>
      </c>
      <c r="Q16" s="199" t="s">
        <v>1114</v>
      </c>
      <c r="R16" s="199" t="s">
        <v>1254</v>
      </c>
      <c r="S16" s="199" t="s">
        <v>1304</v>
      </c>
      <c r="T16" s="199" t="s">
        <v>182</v>
      </c>
      <c r="U16" s="199">
        <v>0.18079999999999999</v>
      </c>
      <c r="V16" s="199" t="s">
        <v>182</v>
      </c>
      <c r="W16" s="199" t="s">
        <v>182</v>
      </c>
      <c r="X16" s="199" t="s">
        <v>182</v>
      </c>
      <c r="Y16" s="199" t="s">
        <v>182</v>
      </c>
      <c r="Z16" s="199">
        <v>1</v>
      </c>
      <c r="AA16" s="199" t="s">
        <v>182</v>
      </c>
      <c r="AB16" s="335">
        <v>1</v>
      </c>
    </row>
    <row r="17" spans="1:28" ht="39.950000000000003" customHeight="1">
      <c r="A17" s="196">
        <v>12</v>
      </c>
      <c r="B17" s="196">
        <v>3</v>
      </c>
      <c r="C17" s="196" t="s">
        <v>1081</v>
      </c>
      <c r="D17" s="196" t="s">
        <v>1013</v>
      </c>
      <c r="E17" s="196" t="s">
        <v>1014</v>
      </c>
      <c r="F17" s="196" t="s">
        <v>1116</v>
      </c>
      <c r="G17" s="196" t="s">
        <v>185</v>
      </c>
      <c r="H17" s="196" t="s">
        <v>782</v>
      </c>
      <c r="I17" s="196"/>
      <c r="J17" s="196" t="s">
        <v>1</v>
      </c>
      <c r="K17" s="196" t="s">
        <v>1013</v>
      </c>
      <c r="L17" s="196" t="s">
        <v>186</v>
      </c>
      <c r="M17" s="196" t="s">
        <v>181</v>
      </c>
      <c r="N17" s="196" t="s">
        <v>188</v>
      </c>
      <c r="O17" s="196" t="s">
        <v>168</v>
      </c>
      <c r="P17" s="196" t="s">
        <v>1113</v>
      </c>
      <c r="Q17" s="196" t="s">
        <v>1072</v>
      </c>
      <c r="R17" s="196" t="s">
        <v>1084</v>
      </c>
      <c r="S17" s="196" t="s">
        <v>1117</v>
      </c>
      <c r="T17" s="196" t="s">
        <v>644</v>
      </c>
      <c r="U17" s="196">
        <v>0.22839999999999999</v>
      </c>
      <c r="V17" s="196" t="s">
        <v>610</v>
      </c>
      <c r="W17" s="196" t="s">
        <v>644</v>
      </c>
      <c r="X17" s="196" t="s">
        <v>644</v>
      </c>
      <c r="Y17" s="196" t="s">
        <v>17</v>
      </c>
      <c r="Z17" s="196">
        <v>1</v>
      </c>
      <c r="AA17" s="196" t="s">
        <v>644</v>
      </c>
      <c r="AB17" s="238">
        <v>1</v>
      </c>
    </row>
    <row r="18" spans="1:28" ht="39.950000000000003" customHeight="1">
      <c r="A18" s="196">
        <v>13</v>
      </c>
      <c r="B18" s="196">
        <v>3</v>
      </c>
      <c r="C18" s="196" t="s">
        <v>180</v>
      </c>
      <c r="D18" s="196" t="s">
        <v>1016</v>
      </c>
      <c r="E18" s="196" t="s">
        <v>1017</v>
      </c>
      <c r="F18" s="196" t="s">
        <v>1118</v>
      </c>
      <c r="G18" s="196" t="s">
        <v>185</v>
      </c>
      <c r="H18" s="196"/>
      <c r="I18" s="196"/>
      <c r="J18" s="196" t="s">
        <v>1</v>
      </c>
      <c r="K18" s="196" t="s">
        <v>1016</v>
      </c>
      <c r="L18" s="196" t="s">
        <v>186</v>
      </c>
      <c r="M18" s="196" t="s">
        <v>1065</v>
      </c>
      <c r="N18" s="196" t="s">
        <v>1066</v>
      </c>
      <c r="O18" s="196" t="s">
        <v>1089</v>
      </c>
      <c r="P18" s="196" t="s">
        <v>1113</v>
      </c>
      <c r="Q18" s="196" t="s">
        <v>1072</v>
      </c>
      <c r="R18" s="196" t="s">
        <v>1073</v>
      </c>
      <c r="S18" s="196" t="s">
        <v>1117</v>
      </c>
      <c r="T18" s="196" t="s">
        <v>182</v>
      </c>
      <c r="U18" s="196">
        <v>0.28320000000000001</v>
      </c>
      <c r="V18" s="196" t="s">
        <v>182</v>
      </c>
      <c r="W18" s="196" t="s">
        <v>182</v>
      </c>
      <c r="X18" s="196" t="s">
        <v>182</v>
      </c>
      <c r="Y18" s="196" t="s">
        <v>182</v>
      </c>
      <c r="Z18" s="196">
        <v>1</v>
      </c>
      <c r="AA18" s="196" t="s">
        <v>182</v>
      </c>
      <c r="AB18" s="238">
        <v>1</v>
      </c>
    </row>
    <row r="19" spans="1:28" s="376" customFormat="1" ht="39.950000000000003" customHeight="1">
      <c r="A19" s="243">
        <v>14</v>
      </c>
      <c r="B19" s="243">
        <v>3</v>
      </c>
      <c r="C19" s="243" t="s">
        <v>1100</v>
      </c>
      <c r="D19" s="243" t="s">
        <v>1119</v>
      </c>
      <c r="E19" s="243" t="s">
        <v>1120</v>
      </c>
      <c r="F19" s="243" t="s">
        <v>1105</v>
      </c>
      <c r="G19" s="243" t="s">
        <v>185</v>
      </c>
      <c r="H19" s="243" t="s">
        <v>782</v>
      </c>
      <c r="I19" s="243"/>
      <c r="J19" s="243" t="s">
        <v>1</v>
      </c>
      <c r="K19" s="243" t="s">
        <v>1119</v>
      </c>
      <c r="L19" s="243" t="s">
        <v>186</v>
      </c>
      <c r="M19" s="243" t="s">
        <v>181</v>
      </c>
      <c r="N19" s="243" t="s">
        <v>188</v>
      </c>
      <c r="O19" s="243" t="s">
        <v>1112</v>
      </c>
      <c r="P19" s="243" t="s">
        <v>1113</v>
      </c>
      <c r="Q19" s="243" t="s">
        <v>1114</v>
      </c>
      <c r="R19" s="243" t="s">
        <v>1108</v>
      </c>
      <c r="S19" s="243" t="s">
        <v>1121</v>
      </c>
      <c r="T19" s="243" t="s">
        <v>644</v>
      </c>
      <c r="U19" s="243">
        <v>0.18920000000000001</v>
      </c>
      <c r="V19" s="243" t="s">
        <v>610</v>
      </c>
      <c r="W19" s="243" t="s">
        <v>644</v>
      </c>
      <c r="X19" s="243" t="s">
        <v>644</v>
      </c>
      <c r="Y19" s="243" t="s">
        <v>644</v>
      </c>
      <c r="Z19" s="243">
        <v>1</v>
      </c>
      <c r="AA19" s="243" t="s">
        <v>644</v>
      </c>
      <c r="AB19" s="244">
        <v>1</v>
      </c>
    </row>
    <row r="20" spans="1:28" s="241" customFormat="1" ht="39.950000000000003" customHeight="1">
      <c r="A20" s="199">
        <v>15</v>
      </c>
      <c r="B20" s="199">
        <v>3</v>
      </c>
      <c r="C20" s="199" t="s">
        <v>82</v>
      </c>
      <c r="D20" s="199" t="s">
        <v>1257</v>
      </c>
      <c r="E20" s="199" t="s">
        <v>1120</v>
      </c>
      <c r="F20" s="199" t="s">
        <v>1105</v>
      </c>
      <c r="G20" s="199" t="s">
        <v>186</v>
      </c>
      <c r="H20" s="199" t="s">
        <v>782</v>
      </c>
      <c r="I20" s="199"/>
      <c r="J20" s="199" t="s">
        <v>1</v>
      </c>
      <c r="K20" s="199" t="s">
        <v>1257</v>
      </c>
      <c r="L20" s="199" t="s">
        <v>186</v>
      </c>
      <c r="M20" s="199" t="s">
        <v>188</v>
      </c>
      <c r="N20" s="199" t="s">
        <v>181</v>
      </c>
      <c r="O20" s="199" t="s">
        <v>1112</v>
      </c>
      <c r="P20" s="199" t="s">
        <v>1113</v>
      </c>
      <c r="Q20" s="199" t="s">
        <v>1107</v>
      </c>
      <c r="R20" s="199" t="s">
        <v>1108</v>
      </c>
      <c r="S20" s="199" t="s">
        <v>1305</v>
      </c>
      <c r="T20" s="199" t="s">
        <v>644</v>
      </c>
      <c r="U20" s="199">
        <v>0.1376</v>
      </c>
      <c r="V20" s="199" t="s">
        <v>610</v>
      </c>
      <c r="W20" s="199" t="s">
        <v>644</v>
      </c>
      <c r="X20" s="199" t="s">
        <v>644</v>
      </c>
      <c r="Y20" s="199" t="s">
        <v>644</v>
      </c>
      <c r="Z20" s="199">
        <v>1</v>
      </c>
      <c r="AA20" s="199" t="s">
        <v>644</v>
      </c>
      <c r="AB20" s="240">
        <v>1</v>
      </c>
    </row>
    <row r="21" spans="1:28" s="241" customFormat="1" ht="39.950000000000003" customHeight="1">
      <c r="A21" s="199">
        <v>16</v>
      </c>
      <c r="B21" s="199">
        <v>3</v>
      </c>
      <c r="C21" s="199" t="s">
        <v>1067</v>
      </c>
      <c r="D21" s="199" t="s">
        <v>1122</v>
      </c>
      <c r="E21" s="199" t="s">
        <v>546</v>
      </c>
      <c r="F21" s="199" t="s">
        <v>456</v>
      </c>
      <c r="G21" s="199" t="s">
        <v>185</v>
      </c>
      <c r="H21" s="199" t="s">
        <v>782</v>
      </c>
      <c r="I21" s="199"/>
      <c r="J21" s="199" t="s">
        <v>186</v>
      </c>
      <c r="K21" s="199" t="s">
        <v>1122</v>
      </c>
      <c r="L21" s="199" t="s">
        <v>186</v>
      </c>
      <c r="M21" s="199" t="s">
        <v>181</v>
      </c>
      <c r="N21" s="199" t="s">
        <v>188</v>
      </c>
      <c r="O21" s="199" t="s">
        <v>194</v>
      </c>
      <c r="P21" s="199" t="s">
        <v>182</v>
      </c>
      <c r="Q21" s="199" t="s">
        <v>182</v>
      </c>
      <c r="R21" s="199" t="s">
        <v>182</v>
      </c>
      <c r="S21" s="199" t="s">
        <v>1123</v>
      </c>
      <c r="T21" s="199" t="s">
        <v>644</v>
      </c>
      <c r="U21" s="199">
        <v>0.01</v>
      </c>
      <c r="V21" s="199" t="s">
        <v>610</v>
      </c>
      <c r="W21" s="199" t="s">
        <v>644</v>
      </c>
      <c r="X21" s="199" t="s">
        <v>644</v>
      </c>
      <c r="Y21" s="199" t="s">
        <v>17</v>
      </c>
      <c r="Z21" s="199">
        <v>2</v>
      </c>
      <c r="AA21" s="199" t="s">
        <v>644</v>
      </c>
      <c r="AB21" s="240">
        <v>2</v>
      </c>
    </row>
    <row r="25" spans="1:28" ht="70.5" customHeight="1"/>
  </sheetData>
  <autoFilter ref="A1:AB21" xr:uid="{ECA8F3FA-825A-4275-B132-EA2C19A2BF5A}"/>
  <phoneticPr fontId="1" type="noConversion"/>
  <conditionalFormatting sqref="D12">
    <cfRule type="duplicateValues" dxfId="7" priority="2"/>
  </conditionalFormatting>
  <conditionalFormatting sqref="C21:D21 F21">
    <cfRule type="duplicateValues" dxfId="6" priority="1"/>
  </conditionalFormatting>
  <conditionalFormatting sqref="D2 F2">
    <cfRule type="duplicateValues" dxfId="5" priority="3"/>
  </conditionalFormatting>
  <conditionalFormatting sqref="D11">
    <cfRule type="duplicateValues" dxfId="4" priority="4"/>
  </conditionalFormatting>
  <conditionalFormatting sqref="D13">
    <cfRule type="duplicateValues" dxfId="3" priority="5"/>
  </conditionalFormatting>
  <conditionalFormatting sqref="D3:D4 D6 D14:D20">
    <cfRule type="duplicateValues" dxfId="2" priority="6"/>
  </conditionalFormatting>
  <dataValidations disablePrompts="1" count="1">
    <dataValidation allowBlank="1" showInputMessage="1" showErrorMessage="1" promptTitle="包括4种填写情况：" prompt="具体数字；_x000a_RF--参考图、表格图或原理图；_x000a_AR--零件用量按需；_x000a_RP--零件为维修专用。" sqref="Z6:Z10 Z14:Z20" xr:uid="{B7A018B1-7593-42ED-954A-6B8898E87744}"/>
  </dataValidations>
  <pageMargins left="0.7" right="0.7" top="0.75" bottom="0.75" header="0.3" footer="0.3"/>
  <pageSetup paperSize="9" scale="79" orientation="portrait" r:id="rId1"/>
  <colBreaks count="1" manualBreakCount="1">
    <brk id="20" max="20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E610-E994-47BD-9CC6-96D78B69895B}">
  <dimension ref="A1:AA33"/>
  <sheetViews>
    <sheetView view="pageBreakPreview" zoomScale="70" zoomScaleNormal="100" zoomScaleSheetLayoutView="70" workbookViewId="0">
      <pane xSplit="5" ySplit="1" topLeftCell="J14" activePane="bottomRight" state="frozen"/>
      <selection activeCell="S20" sqref="S20"/>
      <selection pane="topRight" activeCell="S20" sqref="S20"/>
      <selection pane="bottomLeft" activeCell="S20" sqref="S20"/>
      <selection pane="bottomRight" activeCell="Z30" sqref="Z30"/>
    </sheetView>
  </sheetViews>
  <sheetFormatPr defaultRowHeight="14.25"/>
  <cols>
    <col min="1" max="1" width="5.875" style="200" customWidth="1"/>
    <col min="2" max="2" width="6.25" style="200" customWidth="1"/>
    <col min="3" max="3" width="8" style="200" customWidth="1"/>
    <col min="4" max="4" width="22.125" style="200" customWidth="1"/>
    <col min="5" max="5" width="28.375" style="232" customWidth="1"/>
    <col min="6" max="6" width="20.375" style="232" customWidth="1"/>
    <col min="7" max="7" width="4.875" style="200" customWidth="1"/>
    <col min="8" max="8" width="5.25" style="200" customWidth="1"/>
    <col min="9" max="9" width="10.5" style="200" customWidth="1"/>
    <col min="10" max="10" width="6.125" style="200" customWidth="1"/>
    <col min="11" max="11" width="21.25" style="200" customWidth="1"/>
    <col min="12" max="12" width="8.125" style="233" customWidth="1"/>
    <col min="13" max="14" width="7.25" style="200" customWidth="1"/>
    <col min="15" max="15" width="11.25" style="200" customWidth="1"/>
    <col min="16" max="17" width="24.25" style="200" customWidth="1"/>
    <col min="18" max="18" width="11.875" style="200" customWidth="1"/>
    <col min="19" max="19" width="17.625" style="200" customWidth="1"/>
    <col min="20" max="20" width="10.375" style="200" customWidth="1"/>
    <col min="21" max="21" width="12.5" style="234" customWidth="1"/>
    <col min="22" max="24" width="14.625" style="235" customWidth="1"/>
    <col min="25" max="25" width="12.5" style="200" customWidth="1"/>
    <col min="26" max="26" width="11.125" style="200" customWidth="1"/>
    <col min="27" max="27" width="11.75" style="200" customWidth="1"/>
    <col min="28" max="16384" width="9" style="200"/>
  </cols>
  <sheetData>
    <row r="1" spans="1:27" s="7" customFormat="1" ht="24.95" customHeight="1">
      <c r="A1" s="201" t="s">
        <v>6</v>
      </c>
      <c r="B1" s="327" t="s">
        <v>7</v>
      </c>
      <c r="C1" s="328" t="s">
        <v>21</v>
      </c>
      <c r="D1" s="29" t="s">
        <v>2</v>
      </c>
      <c r="E1" s="48" t="s">
        <v>19</v>
      </c>
      <c r="F1" s="202" t="s">
        <v>38</v>
      </c>
      <c r="G1" s="48" t="s">
        <v>8</v>
      </c>
      <c r="H1" s="203" t="s">
        <v>9</v>
      </c>
      <c r="I1" s="203" t="s">
        <v>18</v>
      </c>
      <c r="J1" s="204" t="s">
        <v>10</v>
      </c>
      <c r="K1" s="205" t="s">
        <v>39</v>
      </c>
      <c r="L1" s="206" t="s">
        <v>40</v>
      </c>
      <c r="M1" s="204" t="s">
        <v>11</v>
      </c>
      <c r="N1" s="207" t="s">
        <v>41</v>
      </c>
      <c r="O1" s="207" t="s">
        <v>42</v>
      </c>
      <c r="P1" s="208" t="s">
        <v>12</v>
      </c>
      <c r="Q1" s="208" t="s">
        <v>54</v>
      </c>
      <c r="R1" s="208" t="s">
        <v>20</v>
      </c>
      <c r="S1" s="203" t="s">
        <v>13</v>
      </c>
      <c r="T1" s="203" t="s">
        <v>55</v>
      </c>
      <c r="U1" s="209" t="s">
        <v>56</v>
      </c>
      <c r="V1" s="210" t="s">
        <v>57</v>
      </c>
      <c r="W1" s="211" t="s">
        <v>58</v>
      </c>
      <c r="X1" s="211" t="s">
        <v>59</v>
      </c>
      <c r="Y1" s="203" t="s">
        <v>14</v>
      </c>
      <c r="Z1" s="212" t="s">
        <v>43</v>
      </c>
      <c r="AA1" s="203" t="s">
        <v>15</v>
      </c>
    </row>
    <row r="2" spans="1:27" ht="39.950000000000003" customHeight="1">
      <c r="A2" s="213">
        <v>1</v>
      </c>
      <c r="B2" s="214">
        <v>1</v>
      </c>
      <c r="C2" s="191" t="s">
        <v>82</v>
      </c>
      <c r="D2" s="215" t="s">
        <v>141</v>
      </c>
      <c r="E2" s="192" t="s">
        <v>144</v>
      </c>
      <c r="F2" s="171" t="s">
        <v>17</v>
      </c>
      <c r="G2" s="171" t="s">
        <v>564</v>
      </c>
      <c r="H2" s="213" t="s">
        <v>563</v>
      </c>
      <c r="I2" s="191"/>
      <c r="J2" s="174" t="s">
        <v>1</v>
      </c>
      <c r="K2" s="215" t="s">
        <v>141</v>
      </c>
      <c r="L2" s="174" t="s">
        <v>1</v>
      </c>
      <c r="M2" s="213" t="s">
        <v>52</v>
      </c>
      <c r="N2" s="213" t="s">
        <v>140</v>
      </c>
      <c r="O2" s="191" t="s">
        <v>86</v>
      </c>
      <c r="P2" s="191" t="s">
        <v>23</v>
      </c>
      <c r="Q2" s="191" t="s">
        <v>17</v>
      </c>
      <c r="R2" s="171" t="s">
        <v>17</v>
      </c>
      <c r="S2" s="191" t="s">
        <v>87</v>
      </c>
      <c r="T2" s="171" t="s">
        <v>17</v>
      </c>
      <c r="U2" s="336">
        <v>5.2380000000000004</v>
      </c>
      <c r="V2" s="171" t="s">
        <v>17</v>
      </c>
      <c r="W2" s="171" t="s">
        <v>152</v>
      </c>
      <c r="X2" s="171" t="s">
        <v>17</v>
      </c>
      <c r="Y2" s="171" t="s">
        <v>151</v>
      </c>
      <c r="Z2" s="171" t="s">
        <v>17</v>
      </c>
      <c r="AA2" s="191">
        <v>1</v>
      </c>
    </row>
    <row r="3" spans="1:27" s="228" customFormat="1" ht="39.950000000000003" customHeight="1">
      <c r="A3" s="213">
        <v>2</v>
      </c>
      <c r="B3" s="214">
        <v>2</v>
      </c>
      <c r="C3" s="191" t="s">
        <v>82</v>
      </c>
      <c r="D3" s="215" t="s">
        <v>533</v>
      </c>
      <c r="E3" s="192" t="s">
        <v>145</v>
      </c>
      <c r="F3" s="171" t="s">
        <v>17</v>
      </c>
      <c r="G3" s="171" t="s">
        <v>540</v>
      </c>
      <c r="H3" s="213" t="s">
        <v>563</v>
      </c>
      <c r="I3" s="191"/>
      <c r="J3" s="174" t="s">
        <v>1</v>
      </c>
      <c r="K3" s="215" t="s">
        <v>142</v>
      </c>
      <c r="L3" s="174" t="s">
        <v>1</v>
      </c>
      <c r="M3" s="213" t="s">
        <v>52</v>
      </c>
      <c r="N3" s="213" t="s">
        <v>140</v>
      </c>
      <c r="O3" s="191" t="s">
        <v>167</v>
      </c>
      <c r="P3" s="191" t="s">
        <v>1258</v>
      </c>
      <c r="Q3" s="191" t="s">
        <v>169</v>
      </c>
      <c r="R3" s="171" t="s">
        <v>17</v>
      </c>
      <c r="S3" s="191" t="s">
        <v>171</v>
      </c>
      <c r="T3" s="171" t="s">
        <v>17</v>
      </c>
      <c r="U3" s="216">
        <v>0.48</v>
      </c>
      <c r="V3" s="171" t="s">
        <v>17</v>
      </c>
      <c r="W3" s="171" t="s">
        <v>17</v>
      </c>
      <c r="X3" s="171" t="s">
        <v>17</v>
      </c>
      <c r="Y3" s="171" t="s">
        <v>17</v>
      </c>
      <c r="Z3" s="171" t="s">
        <v>17</v>
      </c>
      <c r="AA3" s="191">
        <v>1</v>
      </c>
    </row>
    <row r="4" spans="1:27" s="228" customFormat="1" ht="39.950000000000003" customHeight="1">
      <c r="A4" s="213">
        <v>3</v>
      </c>
      <c r="B4" s="214">
        <v>2</v>
      </c>
      <c r="C4" s="191" t="s">
        <v>128</v>
      </c>
      <c r="D4" s="215" t="s">
        <v>534</v>
      </c>
      <c r="E4" s="192" t="s">
        <v>146</v>
      </c>
      <c r="F4" s="171" t="s">
        <v>17</v>
      </c>
      <c r="G4" s="171" t="s">
        <v>540</v>
      </c>
      <c r="H4" s="213" t="s">
        <v>563</v>
      </c>
      <c r="I4" s="191"/>
      <c r="J4" s="174" t="s">
        <v>1</v>
      </c>
      <c r="K4" s="215" t="s">
        <v>1259</v>
      </c>
      <c r="L4" s="174" t="s">
        <v>1</v>
      </c>
      <c r="M4" s="213" t="s">
        <v>52</v>
      </c>
      <c r="N4" s="213" t="s">
        <v>140</v>
      </c>
      <c r="O4" s="191" t="s">
        <v>167</v>
      </c>
      <c r="P4" s="191" t="s">
        <v>1260</v>
      </c>
      <c r="Q4" s="191" t="s">
        <v>169</v>
      </c>
      <c r="R4" s="171" t="s">
        <v>17</v>
      </c>
      <c r="S4" s="191" t="s">
        <v>172</v>
      </c>
      <c r="T4" s="171" t="s">
        <v>17</v>
      </c>
      <c r="U4" s="216">
        <v>0.52</v>
      </c>
      <c r="V4" s="171" t="s">
        <v>17</v>
      </c>
      <c r="W4" s="171" t="s">
        <v>17</v>
      </c>
      <c r="X4" s="171" t="s">
        <v>17</v>
      </c>
      <c r="Y4" s="171" t="s">
        <v>17</v>
      </c>
      <c r="Z4" s="171" t="s">
        <v>17</v>
      </c>
      <c r="AA4" s="191">
        <v>1</v>
      </c>
    </row>
    <row r="5" spans="1:27" ht="39.950000000000003" customHeight="1">
      <c r="A5" s="213">
        <v>4</v>
      </c>
      <c r="B5" s="214">
        <v>2</v>
      </c>
      <c r="C5" s="191" t="s">
        <v>128</v>
      </c>
      <c r="D5" s="215" t="s">
        <v>535</v>
      </c>
      <c r="E5" s="192" t="s">
        <v>147</v>
      </c>
      <c r="F5" s="171" t="s">
        <v>17</v>
      </c>
      <c r="G5" s="171" t="s">
        <v>540</v>
      </c>
      <c r="H5" s="213" t="s">
        <v>563</v>
      </c>
      <c r="I5" s="191"/>
      <c r="J5" s="174" t="s">
        <v>1</v>
      </c>
      <c r="K5" s="215" t="s">
        <v>143</v>
      </c>
      <c r="L5" s="174" t="s">
        <v>1</v>
      </c>
      <c r="M5" s="213" t="s">
        <v>52</v>
      </c>
      <c r="N5" s="213" t="s">
        <v>140</v>
      </c>
      <c r="O5" s="191" t="s">
        <v>168</v>
      </c>
      <c r="P5" s="191" t="s">
        <v>565</v>
      </c>
      <c r="Q5" s="191" t="s">
        <v>1124</v>
      </c>
      <c r="R5" s="171" t="s">
        <v>17</v>
      </c>
      <c r="S5" s="191" t="s">
        <v>170</v>
      </c>
      <c r="T5" s="171" t="s">
        <v>17</v>
      </c>
      <c r="U5" s="216">
        <v>0.6754</v>
      </c>
      <c r="V5" s="171" t="s">
        <v>17</v>
      </c>
      <c r="W5" s="171" t="s">
        <v>17</v>
      </c>
      <c r="X5" s="171" t="s">
        <v>17</v>
      </c>
      <c r="Y5" s="171" t="s">
        <v>17</v>
      </c>
      <c r="Z5" s="171" t="s">
        <v>17</v>
      </c>
      <c r="AA5" s="191">
        <v>2</v>
      </c>
    </row>
    <row r="6" spans="1:27" s="228" customFormat="1" ht="39.950000000000003" customHeight="1">
      <c r="A6" s="218">
        <v>5</v>
      </c>
      <c r="B6" s="219">
        <v>2</v>
      </c>
      <c r="C6" s="194" t="s">
        <v>89</v>
      </c>
      <c r="D6" s="220" t="s">
        <v>1125</v>
      </c>
      <c r="E6" s="195" t="s">
        <v>542</v>
      </c>
      <c r="F6" s="221" t="s">
        <v>17</v>
      </c>
      <c r="G6" s="221" t="s">
        <v>540</v>
      </c>
      <c r="H6" s="218" t="s">
        <v>563</v>
      </c>
      <c r="I6" s="194"/>
      <c r="J6" s="222" t="s">
        <v>1</v>
      </c>
      <c r="K6" s="220" t="s">
        <v>541</v>
      </c>
      <c r="L6" s="222" t="s">
        <v>1</v>
      </c>
      <c r="M6" s="218" t="s">
        <v>52</v>
      </c>
      <c r="N6" s="218" t="s">
        <v>140</v>
      </c>
      <c r="O6" s="194" t="s">
        <v>86</v>
      </c>
      <c r="P6" s="194" t="s">
        <v>23</v>
      </c>
      <c r="Q6" s="221" t="s">
        <v>17</v>
      </c>
      <c r="R6" s="221" t="s">
        <v>17</v>
      </c>
      <c r="S6" s="194" t="s">
        <v>580</v>
      </c>
      <c r="T6" s="221" t="s">
        <v>17</v>
      </c>
      <c r="U6" s="223">
        <v>0.1681</v>
      </c>
      <c r="V6" s="221" t="s">
        <v>17</v>
      </c>
      <c r="W6" s="221" t="s">
        <v>17</v>
      </c>
      <c r="X6" s="221" t="s">
        <v>17</v>
      </c>
      <c r="Y6" s="221" t="s">
        <v>17</v>
      </c>
      <c r="Z6" s="221" t="s">
        <v>17</v>
      </c>
      <c r="AA6" s="194">
        <v>1</v>
      </c>
    </row>
    <row r="7" spans="1:27" s="228" customFormat="1" ht="39.950000000000003" customHeight="1">
      <c r="A7" s="218">
        <v>6</v>
      </c>
      <c r="B7" s="219">
        <v>3</v>
      </c>
      <c r="C7" s="194" t="s">
        <v>89</v>
      </c>
      <c r="D7" s="220" t="s">
        <v>543</v>
      </c>
      <c r="E7" s="195" t="s">
        <v>544</v>
      </c>
      <c r="F7" s="221" t="s">
        <v>17</v>
      </c>
      <c r="G7" s="221" t="s">
        <v>540</v>
      </c>
      <c r="H7" s="218" t="s">
        <v>563</v>
      </c>
      <c r="I7" s="194"/>
      <c r="J7" s="222" t="s">
        <v>1</v>
      </c>
      <c r="K7" s="220" t="s">
        <v>543</v>
      </c>
      <c r="L7" s="222" t="s">
        <v>1</v>
      </c>
      <c r="M7" s="218" t="s">
        <v>52</v>
      </c>
      <c r="N7" s="218" t="s">
        <v>140</v>
      </c>
      <c r="O7" s="194" t="s">
        <v>167</v>
      </c>
      <c r="P7" s="194" t="s">
        <v>581</v>
      </c>
      <c r="Q7" s="194" t="s">
        <v>568</v>
      </c>
      <c r="R7" s="221" t="s">
        <v>17</v>
      </c>
      <c r="S7" s="194" t="s">
        <v>580</v>
      </c>
      <c r="T7" s="221" t="s">
        <v>17</v>
      </c>
      <c r="U7" s="223">
        <v>0.15</v>
      </c>
      <c r="V7" s="221" t="s">
        <v>17</v>
      </c>
      <c r="W7" s="221" t="s">
        <v>17</v>
      </c>
      <c r="X7" s="221" t="s">
        <v>17</v>
      </c>
      <c r="Y7" s="221" t="s">
        <v>17</v>
      </c>
      <c r="Z7" s="221" t="s">
        <v>17</v>
      </c>
      <c r="AA7" s="194">
        <v>1</v>
      </c>
    </row>
    <row r="8" spans="1:27" s="228" customFormat="1" ht="39.950000000000003" customHeight="1">
      <c r="A8" s="218">
        <v>7</v>
      </c>
      <c r="B8" s="219">
        <v>3</v>
      </c>
      <c r="C8" s="194" t="s">
        <v>444</v>
      </c>
      <c r="D8" s="220" t="s">
        <v>545</v>
      </c>
      <c r="E8" s="195" t="s">
        <v>546</v>
      </c>
      <c r="F8" s="221" t="s">
        <v>17</v>
      </c>
      <c r="G8" s="221" t="s">
        <v>540</v>
      </c>
      <c r="H8" s="218" t="s">
        <v>563</v>
      </c>
      <c r="I8" s="194"/>
      <c r="J8" s="222" t="s">
        <v>1</v>
      </c>
      <c r="K8" s="194" t="s">
        <v>17</v>
      </c>
      <c r="L8" s="222" t="s">
        <v>1</v>
      </c>
      <c r="M8" s="218" t="s">
        <v>52</v>
      </c>
      <c r="N8" s="218" t="s">
        <v>140</v>
      </c>
      <c r="O8" s="194" t="s">
        <v>456</v>
      </c>
      <c r="P8" s="221" t="s">
        <v>17</v>
      </c>
      <c r="Q8" s="221" t="s">
        <v>17</v>
      </c>
      <c r="R8" s="221" t="s">
        <v>17</v>
      </c>
      <c r="S8" s="221" t="s">
        <v>17</v>
      </c>
      <c r="T8" s="221" t="s">
        <v>17</v>
      </c>
      <c r="U8" s="223">
        <v>9.5000000000000001E-2</v>
      </c>
      <c r="V8" s="221" t="s">
        <v>17</v>
      </c>
      <c r="W8" s="221" t="s">
        <v>17</v>
      </c>
      <c r="X8" s="221" t="s">
        <v>17</v>
      </c>
      <c r="Y8" s="221" t="s">
        <v>17</v>
      </c>
      <c r="Z8" s="221" t="s">
        <v>17</v>
      </c>
      <c r="AA8" s="194">
        <v>2</v>
      </c>
    </row>
    <row r="9" spans="1:27" s="228" customFormat="1" ht="39.950000000000003" customHeight="1">
      <c r="A9" s="213">
        <v>8</v>
      </c>
      <c r="B9" s="214">
        <v>2</v>
      </c>
      <c r="C9" s="191" t="s">
        <v>444</v>
      </c>
      <c r="D9" s="215" t="s">
        <v>547</v>
      </c>
      <c r="E9" s="192" t="s">
        <v>548</v>
      </c>
      <c r="F9" s="171" t="s">
        <v>17</v>
      </c>
      <c r="G9" s="171" t="s">
        <v>540</v>
      </c>
      <c r="H9" s="213" t="s">
        <v>563</v>
      </c>
      <c r="I9" s="191"/>
      <c r="J9" s="174" t="s">
        <v>1</v>
      </c>
      <c r="K9" s="215" t="s">
        <v>547</v>
      </c>
      <c r="L9" s="174" t="s">
        <v>1</v>
      </c>
      <c r="M9" s="213" t="s">
        <v>52</v>
      </c>
      <c r="N9" s="213" t="s">
        <v>140</v>
      </c>
      <c r="O9" s="191" t="s">
        <v>86</v>
      </c>
      <c r="P9" s="191" t="s">
        <v>23</v>
      </c>
      <c r="Q9" s="171" t="s">
        <v>17</v>
      </c>
      <c r="R9" s="171" t="s">
        <v>17</v>
      </c>
      <c r="S9" s="191" t="s">
        <v>579</v>
      </c>
      <c r="T9" s="171" t="s">
        <v>17</v>
      </c>
      <c r="U9" s="216">
        <v>0.1681</v>
      </c>
      <c r="V9" s="171" t="s">
        <v>17</v>
      </c>
      <c r="W9" s="171" t="s">
        <v>17</v>
      </c>
      <c r="X9" s="171" t="s">
        <v>17</v>
      </c>
      <c r="Y9" s="171" t="s">
        <v>17</v>
      </c>
      <c r="Z9" s="171" t="s">
        <v>17</v>
      </c>
      <c r="AA9" s="191">
        <v>1</v>
      </c>
    </row>
    <row r="10" spans="1:27" s="228" customFormat="1" ht="39.950000000000003" customHeight="1">
      <c r="A10" s="213">
        <v>9</v>
      </c>
      <c r="B10" s="214">
        <v>3</v>
      </c>
      <c r="C10" s="191" t="s">
        <v>444</v>
      </c>
      <c r="D10" s="215" t="s">
        <v>549</v>
      </c>
      <c r="E10" s="192" t="s">
        <v>550</v>
      </c>
      <c r="F10" s="171" t="s">
        <v>17</v>
      </c>
      <c r="G10" s="171" t="s">
        <v>540</v>
      </c>
      <c r="H10" s="213" t="s">
        <v>563</v>
      </c>
      <c r="I10" s="191"/>
      <c r="J10" s="174" t="s">
        <v>1</v>
      </c>
      <c r="K10" s="215" t="s">
        <v>549</v>
      </c>
      <c r="L10" s="174" t="s">
        <v>1</v>
      </c>
      <c r="M10" s="213" t="s">
        <v>52</v>
      </c>
      <c r="N10" s="213" t="s">
        <v>140</v>
      </c>
      <c r="O10" s="191" t="s">
        <v>167</v>
      </c>
      <c r="P10" s="191" t="s">
        <v>581</v>
      </c>
      <c r="Q10" s="191" t="s">
        <v>567</v>
      </c>
      <c r="R10" s="171" t="s">
        <v>17</v>
      </c>
      <c r="S10" s="191" t="s">
        <v>579</v>
      </c>
      <c r="T10" s="171" t="s">
        <v>17</v>
      </c>
      <c r="U10" s="216">
        <v>0.15</v>
      </c>
      <c r="V10" s="171" t="s">
        <v>17</v>
      </c>
      <c r="W10" s="171" t="s">
        <v>17</v>
      </c>
      <c r="X10" s="171" t="s">
        <v>17</v>
      </c>
      <c r="Y10" s="171" t="s">
        <v>17</v>
      </c>
      <c r="Z10" s="171" t="s">
        <v>17</v>
      </c>
      <c r="AA10" s="191">
        <v>1</v>
      </c>
    </row>
    <row r="11" spans="1:27" s="228" customFormat="1" ht="39.950000000000003" customHeight="1">
      <c r="A11" s="213">
        <v>10</v>
      </c>
      <c r="B11" s="214">
        <v>3</v>
      </c>
      <c r="C11" s="191" t="s">
        <v>444</v>
      </c>
      <c r="D11" s="215" t="s">
        <v>545</v>
      </c>
      <c r="E11" s="192" t="s">
        <v>546</v>
      </c>
      <c r="F11" s="171" t="s">
        <v>17</v>
      </c>
      <c r="G11" s="171" t="s">
        <v>540</v>
      </c>
      <c r="H11" s="213" t="s">
        <v>563</v>
      </c>
      <c r="I11" s="191"/>
      <c r="J11" s="174" t="s">
        <v>1</v>
      </c>
      <c r="K11" s="191" t="s">
        <v>17</v>
      </c>
      <c r="L11" s="174" t="s">
        <v>1</v>
      </c>
      <c r="M11" s="213" t="s">
        <v>52</v>
      </c>
      <c r="N11" s="213" t="s">
        <v>140</v>
      </c>
      <c r="O11" s="191" t="s">
        <v>456</v>
      </c>
      <c r="P11" s="171" t="s">
        <v>17</v>
      </c>
      <c r="Q11" s="171" t="s">
        <v>17</v>
      </c>
      <c r="R11" s="171" t="s">
        <v>17</v>
      </c>
      <c r="S11" s="171" t="s">
        <v>17</v>
      </c>
      <c r="T11" s="171" t="s">
        <v>17</v>
      </c>
      <c r="U11" s="216">
        <v>9.5000000000000001E-2</v>
      </c>
      <c r="V11" s="171" t="s">
        <v>17</v>
      </c>
      <c r="W11" s="171" t="s">
        <v>17</v>
      </c>
      <c r="X11" s="171" t="s">
        <v>17</v>
      </c>
      <c r="Y11" s="171" t="s">
        <v>17</v>
      </c>
      <c r="Z11" s="171" t="s">
        <v>17</v>
      </c>
      <c r="AA11" s="191">
        <v>2</v>
      </c>
    </row>
    <row r="12" spans="1:27" s="228" customFormat="1" ht="39.950000000000003" customHeight="1">
      <c r="A12" s="213">
        <v>11</v>
      </c>
      <c r="B12" s="214">
        <v>2</v>
      </c>
      <c r="C12" s="191" t="s">
        <v>444</v>
      </c>
      <c r="D12" s="215" t="s">
        <v>553</v>
      </c>
      <c r="E12" s="192" t="s">
        <v>554</v>
      </c>
      <c r="F12" s="171" t="s">
        <v>17</v>
      </c>
      <c r="G12" s="171" t="s">
        <v>540</v>
      </c>
      <c r="H12" s="213" t="s">
        <v>563</v>
      </c>
      <c r="I12" s="191"/>
      <c r="J12" s="174" t="s">
        <v>1</v>
      </c>
      <c r="K12" s="215" t="s">
        <v>553</v>
      </c>
      <c r="L12" s="174" t="s">
        <v>1</v>
      </c>
      <c r="M12" s="213" t="s">
        <v>52</v>
      </c>
      <c r="N12" s="213" t="s">
        <v>140</v>
      </c>
      <c r="O12" s="191" t="s">
        <v>167</v>
      </c>
      <c r="P12" s="191" t="s">
        <v>566</v>
      </c>
      <c r="Q12" s="171" t="s">
        <v>17</v>
      </c>
      <c r="R12" s="171" t="s">
        <v>17</v>
      </c>
      <c r="S12" s="191" t="s">
        <v>577</v>
      </c>
      <c r="T12" s="171" t="s">
        <v>17</v>
      </c>
      <c r="U12" s="216">
        <v>4.2900000000000001E-2</v>
      </c>
      <c r="V12" s="171" t="s">
        <v>17</v>
      </c>
      <c r="W12" s="171" t="s">
        <v>17</v>
      </c>
      <c r="X12" s="171" t="s">
        <v>17</v>
      </c>
      <c r="Y12" s="171" t="s">
        <v>17</v>
      </c>
      <c r="Z12" s="171" t="s">
        <v>17</v>
      </c>
      <c r="AA12" s="191">
        <v>1</v>
      </c>
    </row>
    <row r="13" spans="1:27" s="228" customFormat="1" ht="39.950000000000003" customHeight="1">
      <c r="A13" s="213">
        <v>12</v>
      </c>
      <c r="B13" s="214">
        <v>2</v>
      </c>
      <c r="C13" s="191" t="s">
        <v>444</v>
      </c>
      <c r="D13" s="215" t="s">
        <v>555</v>
      </c>
      <c r="E13" s="192" t="s">
        <v>1126</v>
      </c>
      <c r="F13" s="171" t="s">
        <v>17</v>
      </c>
      <c r="G13" s="171" t="s">
        <v>540</v>
      </c>
      <c r="H13" s="213" t="s">
        <v>563</v>
      </c>
      <c r="I13" s="191"/>
      <c r="J13" s="174" t="s">
        <v>1</v>
      </c>
      <c r="K13" s="215" t="s">
        <v>555</v>
      </c>
      <c r="L13" s="174" t="s">
        <v>1</v>
      </c>
      <c r="M13" s="213" t="s">
        <v>52</v>
      </c>
      <c r="N13" s="213" t="s">
        <v>140</v>
      </c>
      <c r="O13" s="191" t="s">
        <v>167</v>
      </c>
      <c r="P13" s="191" t="s">
        <v>92</v>
      </c>
      <c r="Q13" s="191" t="s">
        <v>569</v>
      </c>
      <c r="R13" s="171" t="s">
        <v>17</v>
      </c>
      <c r="S13" s="191" t="s">
        <v>576</v>
      </c>
      <c r="T13" s="171" t="s">
        <v>17</v>
      </c>
      <c r="U13" s="216">
        <v>1.9099999999999999E-2</v>
      </c>
      <c r="V13" s="171" t="s">
        <v>17</v>
      </c>
      <c r="W13" s="171" t="s">
        <v>17</v>
      </c>
      <c r="X13" s="171" t="s">
        <v>17</v>
      </c>
      <c r="Y13" s="171" t="s">
        <v>17</v>
      </c>
      <c r="Z13" s="171" t="s">
        <v>17</v>
      </c>
      <c r="AA13" s="191">
        <v>1</v>
      </c>
    </row>
    <row r="14" spans="1:27" s="357" customFormat="1" ht="39.950000000000003" customHeight="1">
      <c r="A14" s="320">
        <v>13</v>
      </c>
      <c r="B14" s="321">
        <v>2</v>
      </c>
      <c r="C14" s="300" t="s">
        <v>444</v>
      </c>
      <c r="D14" s="322" t="s">
        <v>1261</v>
      </c>
      <c r="E14" s="323" t="s">
        <v>557</v>
      </c>
      <c r="F14" s="324" t="s">
        <v>17</v>
      </c>
      <c r="G14" s="324" t="s">
        <v>540</v>
      </c>
      <c r="H14" s="320" t="s">
        <v>563</v>
      </c>
      <c r="I14" s="300"/>
      <c r="J14" s="325" t="s">
        <v>1</v>
      </c>
      <c r="K14" s="322" t="s">
        <v>556</v>
      </c>
      <c r="L14" s="325" t="s">
        <v>1</v>
      </c>
      <c r="M14" s="320" t="s">
        <v>52</v>
      </c>
      <c r="N14" s="320" t="s">
        <v>140</v>
      </c>
      <c r="O14" s="300" t="s">
        <v>168</v>
      </c>
      <c r="P14" s="300" t="s">
        <v>565</v>
      </c>
      <c r="Q14" s="300" t="s">
        <v>1124</v>
      </c>
      <c r="R14" s="324" t="s">
        <v>17</v>
      </c>
      <c r="S14" s="300" t="s">
        <v>575</v>
      </c>
      <c r="T14" s="324" t="s">
        <v>17</v>
      </c>
      <c r="U14" s="326">
        <v>0.31780000000000003</v>
      </c>
      <c r="V14" s="324" t="s">
        <v>17</v>
      </c>
      <c r="W14" s="324" t="s">
        <v>17</v>
      </c>
      <c r="X14" s="324" t="s">
        <v>17</v>
      </c>
      <c r="Y14" s="324" t="s">
        <v>17</v>
      </c>
      <c r="Z14" s="324" t="s">
        <v>17</v>
      </c>
      <c r="AA14" s="300">
        <v>1</v>
      </c>
    </row>
    <row r="15" spans="1:27" s="228" customFormat="1" ht="39.950000000000003" customHeight="1">
      <c r="A15" s="164">
        <v>13</v>
      </c>
      <c r="B15" s="224">
        <v>2</v>
      </c>
      <c r="C15" s="155" t="s">
        <v>1262</v>
      </c>
      <c r="D15" s="225" t="s">
        <v>1263</v>
      </c>
      <c r="E15" s="193" t="s">
        <v>557</v>
      </c>
      <c r="F15" s="165" t="s">
        <v>17</v>
      </c>
      <c r="G15" s="165" t="s">
        <v>540</v>
      </c>
      <c r="H15" s="164" t="s">
        <v>563</v>
      </c>
      <c r="I15" s="155"/>
      <c r="J15" s="166" t="s">
        <v>1</v>
      </c>
      <c r="K15" s="225" t="s">
        <v>1336</v>
      </c>
      <c r="L15" s="166" t="s">
        <v>1</v>
      </c>
      <c r="M15" s="164" t="s">
        <v>140</v>
      </c>
      <c r="N15" s="164" t="s">
        <v>52</v>
      </c>
      <c r="O15" s="155" t="s">
        <v>168</v>
      </c>
      <c r="P15" s="155" t="s">
        <v>92</v>
      </c>
      <c r="Q15" s="155" t="s">
        <v>169</v>
      </c>
      <c r="R15" s="165" t="s">
        <v>17</v>
      </c>
      <c r="S15" s="155" t="s">
        <v>575</v>
      </c>
      <c r="T15" s="165" t="s">
        <v>17</v>
      </c>
      <c r="U15" s="231">
        <v>0.50839999999999996</v>
      </c>
      <c r="V15" s="165" t="s">
        <v>17</v>
      </c>
      <c r="W15" s="165" t="s">
        <v>17</v>
      </c>
      <c r="X15" s="165" t="s">
        <v>17</v>
      </c>
      <c r="Y15" s="165" t="s">
        <v>17</v>
      </c>
      <c r="Z15" s="165" t="s">
        <v>17</v>
      </c>
      <c r="AA15" s="155">
        <v>1</v>
      </c>
    </row>
    <row r="16" spans="1:27" ht="39.950000000000003" customHeight="1">
      <c r="A16" s="213">
        <v>14</v>
      </c>
      <c r="B16" s="214">
        <v>2</v>
      </c>
      <c r="C16" s="191" t="s">
        <v>444</v>
      </c>
      <c r="D16" s="215" t="s">
        <v>960</v>
      </c>
      <c r="E16" s="192" t="s">
        <v>559</v>
      </c>
      <c r="F16" s="171" t="s">
        <v>17</v>
      </c>
      <c r="G16" s="171" t="s">
        <v>540</v>
      </c>
      <c r="H16" s="213" t="s">
        <v>563</v>
      </c>
      <c r="I16" s="191"/>
      <c r="J16" s="174" t="s">
        <v>1</v>
      </c>
      <c r="K16" s="215" t="s">
        <v>558</v>
      </c>
      <c r="L16" s="174" t="s">
        <v>1</v>
      </c>
      <c r="M16" s="213" t="s">
        <v>52</v>
      </c>
      <c r="N16" s="213" t="s">
        <v>140</v>
      </c>
      <c r="O16" s="191" t="s">
        <v>168</v>
      </c>
      <c r="P16" s="191" t="s">
        <v>565</v>
      </c>
      <c r="Q16" s="191" t="s">
        <v>1124</v>
      </c>
      <c r="R16" s="171" t="s">
        <v>17</v>
      </c>
      <c r="S16" s="191" t="s">
        <v>574</v>
      </c>
      <c r="T16" s="171" t="s">
        <v>17</v>
      </c>
      <c r="U16" s="216">
        <v>0.38400000000000001</v>
      </c>
      <c r="V16" s="171" t="s">
        <v>17</v>
      </c>
      <c r="W16" s="171" t="s">
        <v>17</v>
      </c>
      <c r="X16" s="171" t="s">
        <v>17</v>
      </c>
      <c r="Y16" s="171" t="s">
        <v>17</v>
      </c>
      <c r="Z16" s="171" t="s">
        <v>17</v>
      </c>
      <c r="AA16" s="191">
        <v>2</v>
      </c>
    </row>
    <row r="17" spans="1:27" s="228" customFormat="1" ht="39.950000000000003" customHeight="1">
      <c r="A17" s="213">
        <v>15</v>
      </c>
      <c r="B17" s="214">
        <v>2</v>
      </c>
      <c r="C17" s="191" t="s">
        <v>131</v>
      </c>
      <c r="D17" s="215" t="s">
        <v>582</v>
      </c>
      <c r="E17" s="192" t="s">
        <v>562</v>
      </c>
      <c r="F17" s="171" t="s">
        <v>17</v>
      </c>
      <c r="G17" s="171" t="s">
        <v>540</v>
      </c>
      <c r="H17" s="213" t="s">
        <v>563</v>
      </c>
      <c r="I17" s="191"/>
      <c r="J17" s="174" t="s">
        <v>1</v>
      </c>
      <c r="K17" s="215" t="s">
        <v>582</v>
      </c>
      <c r="L17" s="174" t="s">
        <v>1</v>
      </c>
      <c r="M17" s="213" t="s">
        <v>52</v>
      </c>
      <c r="N17" s="213" t="s">
        <v>140</v>
      </c>
      <c r="O17" s="191" t="s">
        <v>167</v>
      </c>
      <c r="P17" s="191" t="s">
        <v>92</v>
      </c>
      <c r="Q17" s="191" t="s">
        <v>571</v>
      </c>
      <c r="R17" s="171" t="s">
        <v>17</v>
      </c>
      <c r="S17" s="191" t="s">
        <v>572</v>
      </c>
      <c r="T17" s="171" t="s">
        <v>17</v>
      </c>
      <c r="U17" s="216">
        <v>3.2599999999999997E-2</v>
      </c>
      <c r="V17" s="171" t="s">
        <v>17</v>
      </c>
      <c r="W17" s="171" t="s">
        <v>17</v>
      </c>
      <c r="X17" s="171" t="s">
        <v>17</v>
      </c>
      <c r="Y17" s="171" t="s">
        <v>17</v>
      </c>
      <c r="Z17" s="171" t="s">
        <v>17</v>
      </c>
      <c r="AA17" s="191">
        <v>1</v>
      </c>
    </row>
    <row r="18" spans="1:27" ht="39.950000000000003" customHeight="1">
      <c r="A18" s="213">
        <v>16</v>
      </c>
      <c r="B18" s="214">
        <v>2</v>
      </c>
      <c r="C18" s="191" t="s">
        <v>180</v>
      </c>
      <c r="D18" s="215" t="s">
        <v>962</v>
      </c>
      <c r="E18" s="192" t="s">
        <v>963</v>
      </c>
      <c r="F18" s="171" t="s">
        <v>1127</v>
      </c>
      <c r="G18" s="171"/>
      <c r="H18" s="213"/>
      <c r="I18" s="191"/>
      <c r="J18" s="174" t="s">
        <v>1</v>
      </c>
      <c r="K18" s="215" t="s">
        <v>962</v>
      </c>
      <c r="L18" s="174" t="s">
        <v>186</v>
      </c>
      <c r="M18" s="213" t="s">
        <v>140</v>
      </c>
      <c r="N18" s="213" t="s">
        <v>52</v>
      </c>
      <c r="O18" s="191" t="s">
        <v>198</v>
      </c>
      <c r="P18" s="191" t="s">
        <v>92</v>
      </c>
      <c r="Q18" s="191" t="s">
        <v>1128</v>
      </c>
      <c r="R18" s="337" t="s">
        <v>644</v>
      </c>
      <c r="S18" s="191" t="s">
        <v>1129</v>
      </c>
      <c r="T18" s="171" t="s">
        <v>17</v>
      </c>
      <c r="U18" s="216">
        <f>U19+U20+U20</f>
        <v>0.37140000000000001</v>
      </c>
      <c r="V18" s="171" t="s">
        <v>17</v>
      </c>
      <c r="W18" s="171" t="s">
        <v>17</v>
      </c>
      <c r="X18" s="171" t="s">
        <v>17</v>
      </c>
      <c r="Y18" s="171" t="s">
        <v>17</v>
      </c>
      <c r="Z18" s="171" t="s">
        <v>17</v>
      </c>
      <c r="AA18" s="191">
        <v>1</v>
      </c>
    </row>
    <row r="19" spans="1:27" ht="39.950000000000003" customHeight="1">
      <c r="A19" s="213">
        <v>17</v>
      </c>
      <c r="B19" s="214">
        <v>3</v>
      </c>
      <c r="C19" s="191" t="s">
        <v>180</v>
      </c>
      <c r="D19" s="215" t="s">
        <v>964</v>
      </c>
      <c r="E19" s="192" t="s">
        <v>965</v>
      </c>
      <c r="F19" s="171" t="s">
        <v>1127</v>
      </c>
      <c r="G19" s="171"/>
      <c r="H19" s="213"/>
      <c r="I19" s="191"/>
      <c r="J19" s="174" t="s">
        <v>1</v>
      </c>
      <c r="K19" s="215" t="s">
        <v>964</v>
      </c>
      <c r="L19" s="174" t="s">
        <v>186</v>
      </c>
      <c r="M19" s="213" t="s">
        <v>140</v>
      </c>
      <c r="N19" s="213" t="s">
        <v>52</v>
      </c>
      <c r="O19" s="191" t="s">
        <v>167</v>
      </c>
      <c r="P19" s="191" t="s">
        <v>92</v>
      </c>
      <c r="Q19" s="191" t="s">
        <v>1128</v>
      </c>
      <c r="R19" s="337" t="s">
        <v>644</v>
      </c>
      <c r="S19" s="191" t="s">
        <v>1129</v>
      </c>
      <c r="T19" s="171" t="s">
        <v>17</v>
      </c>
      <c r="U19" s="216">
        <v>0.35539999999999999</v>
      </c>
      <c r="V19" s="171" t="s">
        <v>17</v>
      </c>
      <c r="W19" s="171" t="s">
        <v>17</v>
      </c>
      <c r="X19" s="171" t="s">
        <v>17</v>
      </c>
      <c r="Y19" s="171" t="s">
        <v>17</v>
      </c>
      <c r="Z19" s="171" t="s">
        <v>17</v>
      </c>
      <c r="AA19" s="191">
        <v>1</v>
      </c>
    </row>
    <row r="20" spans="1:27" ht="39.950000000000003" customHeight="1">
      <c r="A20" s="213">
        <v>18</v>
      </c>
      <c r="B20" s="214">
        <v>3</v>
      </c>
      <c r="C20" s="191" t="s">
        <v>1130</v>
      </c>
      <c r="D20" s="215" t="s">
        <v>966</v>
      </c>
      <c r="E20" s="192" t="s">
        <v>967</v>
      </c>
      <c r="F20" s="171" t="s">
        <v>17</v>
      </c>
      <c r="G20" s="171"/>
      <c r="H20" s="213"/>
      <c r="I20" s="191"/>
      <c r="J20" s="174" t="s">
        <v>1</v>
      </c>
      <c r="K20" s="215" t="s">
        <v>966</v>
      </c>
      <c r="L20" s="174" t="s">
        <v>186</v>
      </c>
      <c r="M20" s="213" t="s">
        <v>181</v>
      </c>
      <c r="N20" s="213" t="s">
        <v>188</v>
      </c>
      <c r="O20" s="191" t="s">
        <v>836</v>
      </c>
      <c r="P20" s="191" t="s">
        <v>1264</v>
      </c>
      <c r="Q20" s="337" t="s">
        <v>644</v>
      </c>
      <c r="R20" s="337" t="s">
        <v>644</v>
      </c>
      <c r="S20" s="191" t="s">
        <v>1131</v>
      </c>
      <c r="T20" s="171" t="s">
        <v>17</v>
      </c>
      <c r="U20" s="216">
        <v>8.0000000000000002E-3</v>
      </c>
      <c r="V20" s="171" t="s">
        <v>17</v>
      </c>
      <c r="W20" s="171" t="s">
        <v>17</v>
      </c>
      <c r="X20" s="171" t="s">
        <v>17</v>
      </c>
      <c r="Y20" s="171" t="s">
        <v>17</v>
      </c>
      <c r="Z20" s="171" t="s">
        <v>17</v>
      </c>
      <c r="AA20" s="191">
        <v>2</v>
      </c>
    </row>
    <row r="21" spans="1:27" ht="39.950000000000003" customHeight="1">
      <c r="A21" s="213">
        <v>19</v>
      </c>
      <c r="B21" s="214">
        <v>3</v>
      </c>
      <c r="C21" s="191" t="s">
        <v>1038</v>
      </c>
      <c r="D21" s="338">
        <v>321721801400</v>
      </c>
      <c r="E21" s="192" t="s">
        <v>969</v>
      </c>
      <c r="F21" s="171" t="s">
        <v>17</v>
      </c>
      <c r="G21" s="171"/>
      <c r="H21" s="213"/>
      <c r="I21" s="191"/>
      <c r="J21" s="174" t="s">
        <v>1</v>
      </c>
      <c r="K21" s="338">
        <v>321721801400</v>
      </c>
      <c r="L21" s="174" t="s">
        <v>186</v>
      </c>
      <c r="M21" s="213" t="s">
        <v>52</v>
      </c>
      <c r="N21" s="213" t="s">
        <v>140</v>
      </c>
      <c r="O21" s="339" t="s">
        <v>1104</v>
      </c>
      <c r="P21" s="340" t="s">
        <v>1132</v>
      </c>
      <c r="Q21" s="337" t="s">
        <v>644</v>
      </c>
      <c r="R21" s="337" t="s">
        <v>644</v>
      </c>
      <c r="S21" s="339" t="s">
        <v>1133</v>
      </c>
      <c r="T21" s="171" t="s">
        <v>17</v>
      </c>
      <c r="U21" s="216">
        <v>0.01</v>
      </c>
      <c r="V21" s="171" t="s">
        <v>17</v>
      </c>
      <c r="W21" s="171" t="s">
        <v>17</v>
      </c>
      <c r="X21" s="171" t="s">
        <v>17</v>
      </c>
      <c r="Y21" s="171" t="s">
        <v>17</v>
      </c>
      <c r="Z21" s="171" t="s">
        <v>17</v>
      </c>
      <c r="AA21" s="191">
        <v>1</v>
      </c>
    </row>
    <row r="22" spans="1:27" s="357" customFormat="1" ht="39.950000000000003" customHeight="1">
      <c r="A22" s="320">
        <v>20</v>
      </c>
      <c r="B22" s="321">
        <v>2</v>
      </c>
      <c r="C22" s="300" t="s">
        <v>180</v>
      </c>
      <c r="D22" s="322" t="s">
        <v>970</v>
      </c>
      <c r="E22" s="323" t="s">
        <v>971</v>
      </c>
      <c r="F22" s="324" t="s">
        <v>17</v>
      </c>
      <c r="G22" s="324" t="s">
        <v>540</v>
      </c>
      <c r="H22" s="320" t="s">
        <v>563</v>
      </c>
      <c r="I22" s="300"/>
      <c r="J22" s="325" t="s">
        <v>1</v>
      </c>
      <c r="K22" s="322" t="s">
        <v>970</v>
      </c>
      <c r="L22" s="325" t="s">
        <v>186</v>
      </c>
      <c r="M22" s="320" t="s">
        <v>140</v>
      </c>
      <c r="N22" s="320" t="s">
        <v>52</v>
      </c>
      <c r="O22" s="300" t="s">
        <v>167</v>
      </c>
      <c r="P22" s="300" t="s">
        <v>92</v>
      </c>
      <c r="Q22" s="300" t="s">
        <v>1134</v>
      </c>
      <c r="R22" s="341" t="s">
        <v>644</v>
      </c>
      <c r="S22" s="300" t="s">
        <v>1135</v>
      </c>
      <c r="T22" s="324" t="s">
        <v>17</v>
      </c>
      <c r="U22" s="326">
        <v>1.41E-2</v>
      </c>
      <c r="V22" s="324" t="s">
        <v>17</v>
      </c>
      <c r="W22" s="324" t="s">
        <v>17</v>
      </c>
      <c r="X22" s="324" t="s">
        <v>17</v>
      </c>
      <c r="Y22" s="324" t="s">
        <v>17</v>
      </c>
      <c r="Z22" s="324" t="s">
        <v>17</v>
      </c>
      <c r="AA22" s="300">
        <v>1</v>
      </c>
    </row>
    <row r="23" spans="1:27" s="228" customFormat="1" ht="39.950000000000003" customHeight="1">
      <c r="A23" s="164">
        <v>20</v>
      </c>
      <c r="B23" s="224">
        <v>2</v>
      </c>
      <c r="C23" s="155" t="s">
        <v>180</v>
      </c>
      <c r="D23" s="225" t="s">
        <v>970</v>
      </c>
      <c r="E23" s="193" t="s">
        <v>1265</v>
      </c>
      <c r="F23" s="165" t="s">
        <v>17</v>
      </c>
      <c r="G23" s="165" t="s">
        <v>540</v>
      </c>
      <c r="H23" s="164" t="s">
        <v>563</v>
      </c>
      <c r="I23" s="155"/>
      <c r="J23" s="166" t="s">
        <v>1</v>
      </c>
      <c r="K23" s="225" t="s">
        <v>970</v>
      </c>
      <c r="L23" s="166" t="s">
        <v>186</v>
      </c>
      <c r="M23" s="164" t="s">
        <v>140</v>
      </c>
      <c r="N23" s="164" t="s">
        <v>52</v>
      </c>
      <c r="O23" s="155" t="s">
        <v>167</v>
      </c>
      <c r="P23" s="155" t="s">
        <v>92</v>
      </c>
      <c r="Q23" s="155" t="s">
        <v>1266</v>
      </c>
      <c r="R23" s="230" t="s">
        <v>644</v>
      </c>
      <c r="S23" s="155" t="s">
        <v>1302</v>
      </c>
      <c r="T23" s="165" t="s">
        <v>17</v>
      </c>
      <c r="U23" s="231">
        <v>0.15629999999999999</v>
      </c>
      <c r="V23" s="165" t="s">
        <v>17</v>
      </c>
      <c r="W23" s="165" t="s">
        <v>17</v>
      </c>
      <c r="X23" s="165" t="s">
        <v>17</v>
      </c>
      <c r="Y23" s="165" t="s">
        <v>17</v>
      </c>
      <c r="Z23" s="165" t="s">
        <v>17</v>
      </c>
      <c r="AA23" s="155">
        <v>1</v>
      </c>
    </row>
    <row r="24" spans="1:27" s="357" customFormat="1" ht="39.950000000000003" customHeight="1">
      <c r="A24" s="320">
        <v>21</v>
      </c>
      <c r="B24" s="321">
        <v>2</v>
      </c>
      <c r="C24" s="300" t="s">
        <v>180</v>
      </c>
      <c r="D24" s="322" t="s">
        <v>972</v>
      </c>
      <c r="E24" s="323" t="s">
        <v>973</v>
      </c>
      <c r="F24" s="324" t="s">
        <v>17</v>
      </c>
      <c r="G24" s="324" t="s">
        <v>540</v>
      </c>
      <c r="H24" s="320" t="s">
        <v>563</v>
      </c>
      <c r="I24" s="300"/>
      <c r="J24" s="325" t="s">
        <v>1</v>
      </c>
      <c r="K24" s="322" t="s">
        <v>972</v>
      </c>
      <c r="L24" s="325" t="s">
        <v>186</v>
      </c>
      <c r="M24" s="320" t="s">
        <v>140</v>
      </c>
      <c r="N24" s="320" t="s">
        <v>52</v>
      </c>
      <c r="O24" s="300" t="s">
        <v>167</v>
      </c>
      <c r="P24" s="300" t="s">
        <v>92</v>
      </c>
      <c r="Q24" s="300" t="s">
        <v>1134</v>
      </c>
      <c r="R24" s="341" t="s">
        <v>644</v>
      </c>
      <c r="S24" s="300" t="s">
        <v>1136</v>
      </c>
      <c r="T24" s="324" t="s">
        <v>17</v>
      </c>
      <c r="U24" s="326">
        <v>6.7999999999999996E-3</v>
      </c>
      <c r="V24" s="324" t="s">
        <v>17</v>
      </c>
      <c r="W24" s="324" t="s">
        <v>17</v>
      </c>
      <c r="X24" s="324" t="s">
        <v>17</v>
      </c>
      <c r="Y24" s="324" t="s">
        <v>17</v>
      </c>
      <c r="Z24" s="324" t="s">
        <v>17</v>
      </c>
      <c r="AA24" s="300">
        <v>3</v>
      </c>
    </row>
    <row r="25" spans="1:27" ht="39.950000000000003" customHeight="1">
      <c r="A25" s="213">
        <v>22</v>
      </c>
      <c r="B25" s="214">
        <v>2</v>
      </c>
      <c r="C25" s="191" t="s">
        <v>180</v>
      </c>
      <c r="D25" s="215" t="s">
        <v>974</v>
      </c>
      <c r="E25" s="192" t="s">
        <v>975</v>
      </c>
      <c r="F25" s="171" t="s">
        <v>17</v>
      </c>
      <c r="G25" s="171" t="s">
        <v>540</v>
      </c>
      <c r="H25" s="213" t="s">
        <v>563</v>
      </c>
      <c r="I25" s="191"/>
      <c r="J25" s="174" t="s">
        <v>1</v>
      </c>
      <c r="K25" s="215" t="s">
        <v>974</v>
      </c>
      <c r="L25" s="174" t="s">
        <v>186</v>
      </c>
      <c r="M25" s="213" t="s">
        <v>140</v>
      </c>
      <c r="N25" s="213" t="s">
        <v>52</v>
      </c>
      <c r="O25" s="191" t="s">
        <v>1076</v>
      </c>
      <c r="P25" s="191" t="s">
        <v>92</v>
      </c>
      <c r="Q25" s="191" t="s">
        <v>1137</v>
      </c>
      <c r="R25" s="337" t="s">
        <v>644</v>
      </c>
      <c r="S25" s="191" t="s">
        <v>1138</v>
      </c>
      <c r="T25" s="171" t="s">
        <v>17</v>
      </c>
      <c r="U25" s="216">
        <v>3.9600000000000003E-2</v>
      </c>
      <c r="V25" s="171" t="s">
        <v>17</v>
      </c>
      <c r="W25" s="171" t="s">
        <v>17</v>
      </c>
      <c r="X25" s="171" t="s">
        <v>17</v>
      </c>
      <c r="Y25" s="171" t="s">
        <v>17</v>
      </c>
      <c r="Z25" s="171" t="s">
        <v>17</v>
      </c>
      <c r="AA25" s="191">
        <v>3</v>
      </c>
    </row>
    <row r="26" spans="1:27" s="228" customFormat="1" ht="39.950000000000003" customHeight="1">
      <c r="A26" s="164">
        <v>23</v>
      </c>
      <c r="B26" s="224">
        <v>2</v>
      </c>
      <c r="C26" s="155" t="s">
        <v>180</v>
      </c>
      <c r="D26" s="225" t="s">
        <v>976</v>
      </c>
      <c r="E26" s="193" t="s">
        <v>977</v>
      </c>
      <c r="F26" s="165" t="s">
        <v>17</v>
      </c>
      <c r="G26" s="165" t="s">
        <v>540</v>
      </c>
      <c r="H26" s="164" t="s">
        <v>563</v>
      </c>
      <c r="I26" s="155"/>
      <c r="J26" s="166" t="s">
        <v>1</v>
      </c>
      <c r="K26" s="225" t="s">
        <v>976</v>
      </c>
      <c r="L26" s="166" t="s">
        <v>186</v>
      </c>
      <c r="M26" s="164" t="s">
        <v>140</v>
      </c>
      <c r="N26" s="164" t="s">
        <v>52</v>
      </c>
      <c r="O26" s="155" t="s">
        <v>1076</v>
      </c>
      <c r="P26" s="155" t="s">
        <v>92</v>
      </c>
      <c r="Q26" s="155" t="s">
        <v>1267</v>
      </c>
      <c r="R26" s="230" t="s">
        <v>644</v>
      </c>
      <c r="S26" s="155" t="s">
        <v>1303</v>
      </c>
      <c r="T26" s="165" t="s">
        <v>17</v>
      </c>
      <c r="U26" s="231">
        <v>0.15509999999999999</v>
      </c>
      <c r="V26" s="165" t="s">
        <v>17</v>
      </c>
      <c r="W26" s="165" t="s">
        <v>17</v>
      </c>
      <c r="X26" s="165" t="s">
        <v>17</v>
      </c>
      <c r="Y26" s="165" t="s">
        <v>17</v>
      </c>
      <c r="Z26" s="165" t="s">
        <v>17</v>
      </c>
      <c r="AA26" s="155">
        <v>1</v>
      </c>
    </row>
    <row r="27" spans="1:27" s="228" customFormat="1" ht="39.950000000000003" customHeight="1">
      <c r="A27" s="164">
        <v>24</v>
      </c>
      <c r="B27" s="224">
        <v>2</v>
      </c>
      <c r="C27" s="155" t="s">
        <v>180</v>
      </c>
      <c r="D27" s="225" t="s">
        <v>978</v>
      </c>
      <c r="E27" s="193" t="s">
        <v>979</v>
      </c>
      <c r="F27" s="165" t="s">
        <v>17</v>
      </c>
      <c r="G27" s="165" t="s">
        <v>540</v>
      </c>
      <c r="H27" s="164" t="s">
        <v>563</v>
      </c>
      <c r="I27" s="155"/>
      <c r="J27" s="166" t="s">
        <v>1</v>
      </c>
      <c r="K27" s="225" t="s">
        <v>978</v>
      </c>
      <c r="L27" s="166" t="s">
        <v>186</v>
      </c>
      <c r="M27" s="164" t="s">
        <v>140</v>
      </c>
      <c r="N27" s="164" t="s">
        <v>52</v>
      </c>
      <c r="O27" s="155" t="s">
        <v>1076</v>
      </c>
      <c r="P27" s="155" t="s">
        <v>92</v>
      </c>
      <c r="Q27" s="155" t="s">
        <v>1267</v>
      </c>
      <c r="R27" s="230" t="s">
        <v>644</v>
      </c>
      <c r="S27" s="155" t="s">
        <v>1303</v>
      </c>
      <c r="T27" s="165" t="s">
        <v>17</v>
      </c>
      <c r="U27" s="231">
        <v>0.15509999999999999</v>
      </c>
      <c r="V27" s="165" t="s">
        <v>17</v>
      </c>
      <c r="W27" s="165" t="s">
        <v>17</v>
      </c>
      <c r="X27" s="165" t="s">
        <v>17</v>
      </c>
      <c r="Y27" s="165" t="s">
        <v>17</v>
      </c>
      <c r="Z27" s="165" t="s">
        <v>17</v>
      </c>
      <c r="AA27" s="155">
        <v>1</v>
      </c>
    </row>
    <row r="28" spans="1:27" ht="39.950000000000003" customHeight="1">
      <c r="A28" s="213">
        <v>25</v>
      </c>
      <c r="B28" s="214">
        <v>2</v>
      </c>
      <c r="C28" s="191" t="s">
        <v>180</v>
      </c>
      <c r="D28" s="215" t="s">
        <v>980</v>
      </c>
      <c r="E28" s="192" t="s">
        <v>981</v>
      </c>
      <c r="F28" s="171" t="s">
        <v>17</v>
      </c>
      <c r="G28" s="171" t="s">
        <v>540</v>
      </c>
      <c r="H28" s="213" t="s">
        <v>563</v>
      </c>
      <c r="I28" s="191"/>
      <c r="J28" s="174" t="s">
        <v>1</v>
      </c>
      <c r="K28" s="215" t="s">
        <v>980</v>
      </c>
      <c r="L28" s="174" t="s">
        <v>186</v>
      </c>
      <c r="M28" s="213" t="s">
        <v>140</v>
      </c>
      <c r="N28" s="213" t="s">
        <v>52</v>
      </c>
      <c r="O28" s="191" t="s">
        <v>1076</v>
      </c>
      <c r="P28" s="191" t="s">
        <v>92</v>
      </c>
      <c r="Q28" s="191" t="s">
        <v>1137</v>
      </c>
      <c r="R28" s="337" t="s">
        <v>644</v>
      </c>
      <c r="S28" s="191" t="s">
        <v>1139</v>
      </c>
      <c r="T28" s="171" t="s">
        <v>17</v>
      </c>
      <c r="U28" s="216">
        <v>7.7799999999999994E-2</v>
      </c>
      <c r="V28" s="171" t="s">
        <v>17</v>
      </c>
      <c r="W28" s="171" t="s">
        <v>17</v>
      </c>
      <c r="X28" s="171" t="s">
        <v>17</v>
      </c>
      <c r="Y28" s="171" t="s">
        <v>17</v>
      </c>
      <c r="Z28" s="171" t="s">
        <v>17</v>
      </c>
      <c r="AA28" s="191">
        <v>2</v>
      </c>
    </row>
    <row r="29" spans="1:27" ht="39.950000000000003" customHeight="1">
      <c r="A29" s="213">
        <v>26</v>
      </c>
      <c r="B29" s="214">
        <v>2</v>
      </c>
      <c r="C29" s="191" t="s">
        <v>180</v>
      </c>
      <c r="D29" s="215" t="s">
        <v>982</v>
      </c>
      <c r="E29" s="192" t="s">
        <v>983</v>
      </c>
      <c r="F29" s="171" t="s">
        <v>17</v>
      </c>
      <c r="G29" s="171" t="s">
        <v>540</v>
      </c>
      <c r="H29" s="213" t="s">
        <v>563</v>
      </c>
      <c r="I29" s="342"/>
      <c r="J29" s="174" t="s">
        <v>1</v>
      </c>
      <c r="K29" s="215" t="s">
        <v>982</v>
      </c>
      <c r="L29" s="174" t="s">
        <v>186</v>
      </c>
      <c r="M29" s="213" t="s">
        <v>140</v>
      </c>
      <c r="N29" s="213" t="s">
        <v>52</v>
      </c>
      <c r="O29" s="191" t="s">
        <v>1076</v>
      </c>
      <c r="P29" s="191" t="s">
        <v>92</v>
      </c>
      <c r="Q29" s="191" t="s">
        <v>1137</v>
      </c>
      <c r="R29" s="337" t="s">
        <v>644</v>
      </c>
      <c r="S29" s="191" t="s">
        <v>1140</v>
      </c>
      <c r="T29" s="171" t="s">
        <v>17</v>
      </c>
      <c r="U29" s="216">
        <v>6.8199999999999997E-2</v>
      </c>
      <c r="V29" s="171" t="s">
        <v>17</v>
      </c>
      <c r="W29" s="171" t="s">
        <v>17</v>
      </c>
      <c r="X29" s="171" t="s">
        <v>17</v>
      </c>
      <c r="Y29" s="171" t="s">
        <v>17</v>
      </c>
      <c r="Z29" s="171" t="s">
        <v>17</v>
      </c>
      <c r="AA29" s="191">
        <v>1</v>
      </c>
    </row>
    <row r="30" spans="1:27" ht="39.950000000000003" customHeight="1">
      <c r="A30" s="213">
        <v>27</v>
      </c>
      <c r="B30" s="214">
        <v>2</v>
      </c>
      <c r="C30" s="191" t="s">
        <v>180</v>
      </c>
      <c r="D30" s="215" t="s">
        <v>984</v>
      </c>
      <c r="E30" s="192" t="s">
        <v>985</v>
      </c>
      <c r="F30" s="171" t="s">
        <v>17</v>
      </c>
      <c r="G30" s="171" t="s">
        <v>540</v>
      </c>
      <c r="H30" s="213" t="s">
        <v>563</v>
      </c>
      <c r="I30" s="342"/>
      <c r="J30" s="174" t="s">
        <v>1</v>
      </c>
      <c r="K30" s="215" t="s">
        <v>984</v>
      </c>
      <c r="L30" s="174" t="s">
        <v>186</v>
      </c>
      <c r="M30" s="213" t="s">
        <v>140</v>
      </c>
      <c r="N30" s="213" t="s">
        <v>52</v>
      </c>
      <c r="O30" s="191" t="s">
        <v>1076</v>
      </c>
      <c r="P30" s="191" t="s">
        <v>92</v>
      </c>
      <c r="Q30" s="191" t="s">
        <v>1137</v>
      </c>
      <c r="R30" s="337" t="s">
        <v>644</v>
      </c>
      <c r="S30" s="191" t="s">
        <v>1141</v>
      </c>
      <c r="T30" s="171" t="s">
        <v>17</v>
      </c>
      <c r="U30" s="216">
        <v>8.8599999999999998E-2</v>
      </c>
      <c r="V30" s="171" t="s">
        <v>17</v>
      </c>
      <c r="W30" s="171" t="s">
        <v>17</v>
      </c>
      <c r="X30" s="171" t="s">
        <v>17</v>
      </c>
      <c r="Y30" s="171" t="s">
        <v>17</v>
      </c>
      <c r="Z30" s="171" t="s">
        <v>17</v>
      </c>
      <c r="AA30" s="191">
        <v>1</v>
      </c>
    </row>
    <row r="31" spans="1:27" ht="39.950000000000003" customHeight="1">
      <c r="A31" s="213">
        <v>28</v>
      </c>
      <c r="B31" s="214">
        <v>2</v>
      </c>
      <c r="C31" s="191" t="s">
        <v>180</v>
      </c>
      <c r="D31" s="215" t="s">
        <v>986</v>
      </c>
      <c r="E31" s="192" t="s">
        <v>987</v>
      </c>
      <c r="F31" s="171" t="s">
        <v>17</v>
      </c>
      <c r="G31" s="171" t="s">
        <v>540</v>
      </c>
      <c r="H31" s="213" t="s">
        <v>563</v>
      </c>
      <c r="I31" s="342"/>
      <c r="J31" s="174" t="s">
        <v>1</v>
      </c>
      <c r="K31" s="215" t="s">
        <v>986</v>
      </c>
      <c r="L31" s="174" t="s">
        <v>186</v>
      </c>
      <c r="M31" s="213" t="s">
        <v>140</v>
      </c>
      <c r="N31" s="213" t="s">
        <v>52</v>
      </c>
      <c r="O31" s="191" t="s">
        <v>1076</v>
      </c>
      <c r="P31" s="191" t="s">
        <v>92</v>
      </c>
      <c r="Q31" s="191" t="s">
        <v>1137</v>
      </c>
      <c r="R31" s="337" t="s">
        <v>644</v>
      </c>
      <c r="S31" s="191" t="s">
        <v>1142</v>
      </c>
      <c r="T31" s="171" t="s">
        <v>17</v>
      </c>
      <c r="U31" s="216">
        <v>5.8299999999999998E-2</v>
      </c>
      <c r="V31" s="171" t="s">
        <v>17</v>
      </c>
      <c r="W31" s="171" t="s">
        <v>17</v>
      </c>
      <c r="X31" s="171" t="s">
        <v>17</v>
      </c>
      <c r="Y31" s="171" t="s">
        <v>17</v>
      </c>
      <c r="Z31" s="171" t="s">
        <v>17</v>
      </c>
      <c r="AA31" s="191">
        <v>1</v>
      </c>
    </row>
    <row r="32" spans="1:27" s="228" customFormat="1" ht="39.950000000000003" customHeight="1">
      <c r="A32" s="218">
        <v>42</v>
      </c>
      <c r="B32" s="219">
        <v>2</v>
      </c>
      <c r="C32" s="194" t="s">
        <v>444</v>
      </c>
      <c r="D32" s="220" t="s">
        <v>551</v>
      </c>
      <c r="E32" s="195" t="s">
        <v>552</v>
      </c>
      <c r="F32" s="221" t="s">
        <v>17</v>
      </c>
      <c r="G32" s="221" t="s">
        <v>540</v>
      </c>
      <c r="H32" s="218" t="s">
        <v>563</v>
      </c>
      <c r="I32" s="194"/>
      <c r="J32" s="222" t="s">
        <v>1</v>
      </c>
      <c r="K32" s="220" t="s">
        <v>551</v>
      </c>
      <c r="L32" s="222" t="s">
        <v>1</v>
      </c>
      <c r="M32" s="218" t="s">
        <v>52</v>
      </c>
      <c r="N32" s="218" t="s">
        <v>140</v>
      </c>
      <c r="O32" s="194" t="s">
        <v>167</v>
      </c>
      <c r="P32" s="194" t="s">
        <v>565</v>
      </c>
      <c r="Q32" s="194" t="s">
        <v>568</v>
      </c>
      <c r="R32" s="221" t="s">
        <v>17</v>
      </c>
      <c r="S32" s="194" t="s">
        <v>578</v>
      </c>
      <c r="T32" s="221" t="s">
        <v>17</v>
      </c>
      <c r="U32" s="223">
        <v>1.3</v>
      </c>
      <c r="V32" s="221" t="s">
        <v>17</v>
      </c>
      <c r="W32" s="221" t="s">
        <v>17</v>
      </c>
      <c r="X32" s="221" t="s">
        <v>17</v>
      </c>
      <c r="Y32" s="221" t="s">
        <v>17</v>
      </c>
      <c r="Z32" s="221" t="s">
        <v>17</v>
      </c>
      <c r="AA32" s="194">
        <v>1</v>
      </c>
    </row>
    <row r="33" spans="1:27" s="228" customFormat="1" ht="39.950000000000003" customHeight="1">
      <c r="A33" s="218">
        <v>47</v>
      </c>
      <c r="B33" s="219">
        <v>2</v>
      </c>
      <c r="C33" s="194" t="s">
        <v>444</v>
      </c>
      <c r="D33" s="220" t="s">
        <v>560</v>
      </c>
      <c r="E33" s="195" t="s">
        <v>561</v>
      </c>
      <c r="F33" s="221" t="s">
        <v>17</v>
      </c>
      <c r="G33" s="221" t="s">
        <v>540</v>
      </c>
      <c r="H33" s="218" t="s">
        <v>563</v>
      </c>
      <c r="I33" s="194"/>
      <c r="J33" s="222" t="s">
        <v>1</v>
      </c>
      <c r="K33" s="220" t="s">
        <v>560</v>
      </c>
      <c r="L33" s="222" t="s">
        <v>1</v>
      </c>
      <c r="M33" s="218" t="s">
        <v>52</v>
      </c>
      <c r="N33" s="218" t="s">
        <v>140</v>
      </c>
      <c r="O33" s="194" t="s">
        <v>167</v>
      </c>
      <c r="P33" s="194" t="s">
        <v>92</v>
      </c>
      <c r="Q33" s="194" t="s">
        <v>570</v>
      </c>
      <c r="R33" s="221" t="s">
        <v>17</v>
      </c>
      <c r="S33" s="194" t="s">
        <v>573</v>
      </c>
      <c r="T33" s="221" t="s">
        <v>17</v>
      </c>
      <c r="U33" s="223">
        <v>3.4599999999999999E-2</v>
      </c>
      <c r="V33" s="221" t="s">
        <v>17</v>
      </c>
      <c r="W33" s="221" t="s">
        <v>17</v>
      </c>
      <c r="X33" s="221" t="s">
        <v>17</v>
      </c>
      <c r="Y33" s="221" t="s">
        <v>17</v>
      </c>
      <c r="Z33" s="221" t="s">
        <v>17</v>
      </c>
      <c r="AA33" s="194">
        <v>8</v>
      </c>
    </row>
  </sheetData>
  <autoFilter ref="A1:AA33" xr:uid="{00000000-0009-0000-0000-000005000000}"/>
  <phoneticPr fontId="1" type="noConversion"/>
  <conditionalFormatting sqref="K34:K1048576 K1">
    <cfRule type="duplicateValues" dxfId="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42" orientation="landscape" r:id="rId1"/>
  <headerFooter>
    <oddFooter>第 &amp;P 页，共 &amp;N 页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482E9-E06D-481E-B090-887A4C5F83BC}">
  <dimension ref="A1:AT13"/>
  <sheetViews>
    <sheetView view="pageBreakPreview" zoomScale="85" zoomScaleNormal="100" zoomScaleSheetLayoutView="85" workbookViewId="0">
      <selection activeCell="H19" sqref="H19"/>
    </sheetView>
  </sheetViews>
  <sheetFormatPr defaultRowHeight="13.5"/>
  <cols>
    <col min="4" max="4" width="21.125" customWidth="1"/>
    <col min="5" max="5" width="18.25" customWidth="1"/>
    <col min="21" max="21" width="11.875" bestFit="1" customWidth="1"/>
    <col min="23" max="23" width="9" style="150"/>
  </cols>
  <sheetData>
    <row r="1" spans="1:46" s="189" customFormat="1" ht="57">
      <c r="A1" s="190" t="s">
        <v>46</v>
      </c>
      <c r="B1" s="190" t="s">
        <v>657</v>
      </c>
      <c r="C1" s="190" t="s">
        <v>658</v>
      </c>
      <c r="D1" s="99" t="s">
        <v>659</v>
      </c>
      <c r="E1" s="100" t="s">
        <v>660</v>
      </c>
      <c r="F1" s="100" t="s">
        <v>661</v>
      </c>
      <c r="G1" s="100" t="s">
        <v>662</v>
      </c>
      <c r="H1" s="100" t="s">
        <v>663</v>
      </c>
      <c r="I1" s="190" t="s">
        <v>664</v>
      </c>
      <c r="J1" s="99" t="s">
        <v>665</v>
      </c>
      <c r="K1" s="190" t="s">
        <v>666</v>
      </c>
      <c r="L1" s="190" t="s">
        <v>667</v>
      </c>
      <c r="M1" s="190" t="s">
        <v>668</v>
      </c>
      <c r="N1" s="190" t="s">
        <v>669</v>
      </c>
      <c r="O1" s="101" t="s">
        <v>670</v>
      </c>
      <c r="P1" s="102" t="s">
        <v>671</v>
      </c>
      <c r="Q1" s="190" t="s">
        <v>672</v>
      </c>
      <c r="R1" s="102" t="s">
        <v>673</v>
      </c>
      <c r="S1" s="100" t="s">
        <v>674</v>
      </c>
      <c r="T1" s="190" t="s">
        <v>675</v>
      </c>
      <c r="U1" s="103" t="s">
        <v>676</v>
      </c>
      <c r="V1" s="190" t="s">
        <v>677</v>
      </c>
      <c r="W1" s="190" t="s">
        <v>678</v>
      </c>
      <c r="X1" s="190" t="s">
        <v>679</v>
      </c>
      <c r="Y1" s="100" t="s">
        <v>680</v>
      </c>
      <c r="Z1" s="104" t="s">
        <v>681</v>
      </c>
      <c r="AA1" s="190" t="s">
        <v>682</v>
      </c>
    </row>
    <row r="2" spans="1:46" s="148" customFormat="1" ht="24">
      <c r="A2" s="377">
        <v>1</v>
      </c>
      <c r="B2" s="377">
        <v>1</v>
      </c>
      <c r="C2" s="377" t="s">
        <v>1301</v>
      </c>
      <c r="D2" s="343" t="s">
        <v>1332</v>
      </c>
      <c r="E2" s="343" t="s">
        <v>1300</v>
      </c>
      <c r="F2" s="343"/>
      <c r="G2" s="343" t="s">
        <v>186</v>
      </c>
      <c r="H2" s="343" t="s">
        <v>798</v>
      </c>
      <c r="I2" s="343"/>
      <c r="J2" s="343" t="s">
        <v>186</v>
      </c>
      <c r="K2" s="343" t="str">
        <f>D2</f>
        <v>M4-6905101</v>
      </c>
      <c r="L2" s="343" t="s">
        <v>186</v>
      </c>
      <c r="M2" s="343" t="s">
        <v>181</v>
      </c>
      <c r="N2" s="343" t="s">
        <v>188</v>
      </c>
      <c r="O2" s="343" t="s">
        <v>1279</v>
      </c>
      <c r="P2" s="343" t="s">
        <v>192</v>
      </c>
      <c r="Q2" s="378" t="s">
        <v>1316</v>
      </c>
      <c r="R2" s="343" t="s">
        <v>1316</v>
      </c>
      <c r="S2" s="343" t="s">
        <v>1309</v>
      </c>
      <c r="T2" s="343" t="s">
        <v>1316</v>
      </c>
      <c r="U2" s="343">
        <f>U4+U6+U9+U12+U11</f>
        <v>1.2372999999999998</v>
      </c>
      <c r="V2" s="343" t="s">
        <v>1316</v>
      </c>
      <c r="W2" s="343" t="s">
        <v>282</v>
      </c>
      <c r="X2" s="343" t="s">
        <v>1316</v>
      </c>
      <c r="Y2" s="343" t="s">
        <v>213</v>
      </c>
      <c r="Z2" s="343" t="s">
        <v>1316</v>
      </c>
      <c r="AA2" s="343">
        <v>1</v>
      </c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</row>
    <row r="3" spans="1:46" s="148" customFormat="1" ht="24">
      <c r="A3" s="379">
        <v>1</v>
      </c>
      <c r="B3" s="379">
        <v>1</v>
      </c>
      <c r="C3" s="379" t="s">
        <v>180</v>
      </c>
      <c r="D3" s="312" t="s">
        <v>1244</v>
      </c>
      <c r="E3" s="312" t="s">
        <v>1300</v>
      </c>
      <c r="F3" s="312" t="s">
        <v>1320</v>
      </c>
      <c r="G3" s="312" t="s">
        <v>186</v>
      </c>
      <c r="H3" s="312" t="s">
        <v>798</v>
      </c>
      <c r="I3" s="312"/>
      <c r="J3" s="312" t="s">
        <v>186</v>
      </c>
      <c r="K3" s="312" t="str">
        <f>D3</f>
        <v>SHT0015544</v>
      </c>
      <c r="L3" s="312" t="s">
        <v>186</v>
      </c>
      <c r="M3" s="312" t="s">
        <v>188</v>
      </c>
      <c r="N3" s="312" t="s">
        <v>181</v>
      </c>
      <c r="O3" s="312" t="s">
        <v>1279</v>
      </c>
      <c r="P3" s="312" t="s">
        <v>192</v>
      </c>
      <c r="Q3" s="380" t="s">
        <v>1316</v>
      </c>
      <c r="R3" s="312" t="s">
        <v>1316</v>
      </c>
      <c r="S3" s="312" t="s">
        <v>1309</v>
      </c>
      <c r="T3" s="312" t="s">
        <v>1316</v>
      </c>
      <c r="U3" s="312">
        <v>1.6316999999999999</v>
      </c>
      <c r="V3" s="312" t="s">
        <v>1316</v>
      </c>
      <c r="W3" s="312" t="s">
        <v>282</v>
      </c>
      <c r="X3" s="312" t="s">
        <v>1316</v>
      </c>
      <c r="Y3" s="312" t="s">
        <v>213</v>
      </c>
      <c r="Z3" s="312" t="s">
        <v>1316</v>
      </c>
      <c r="AA3" s="312">
        <v>1</v>
      </c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</row>
    <row r="4" spans="1:46" ht="24">
      <c r="A4" s="381">
        <v>2</v>
      </c>
      <c r="B4" s="382">
        <v>2</v>
      </c>
      <c r="C4" s="382" t="s">
        <v>1301</v>
      </c>
      <c r="D4" s="383" t="s">
        <v>1289</v>
      </c>
      <c r="E4" s="383" t="s">
        <v>1290</v>
      </c>
      <c r="F4" s="180" t="s">
        <v>1278</v>
      </c>
      <c r="G4" s="180" t="s">
        <v>185</v>
      </c>
      <c r="H4" s="180" t="s">
        <v>798</v>
      </c>
      <c r="I4" s="180"/>
      <c r="J4" s="180" t="s">
        <v>186</v>
      </c>
      <c r="K4" s="180" t="str">
        <f>D4</f>
        <v>M4-6905111</v>
      </c>
      <c r="L4" s="180" t="s">
        <v>186</v>
      </c>
      <c r="M4" s="180" t="s">
        <v>181</v>
      </c>
      <c r="N4" s="180" t="s">
        <v>188</v>
      </c>
      <c r="O4" s="180" t="s">
        <v>1281</v>
      </c>
      <c r="P4" s="180" t="s">
        <v>941</v>
      </c>
      <c r="Q4" s="180" t="s">
        <v>1282</v>
      </c>
      <c r="R4" s="180" t="s">
        <v>1323</v>
      </c>
      <c r="S4" s="110" t="s">
        <v>1310</v>
      </c>
      <c r="T4" s="110" t="s">
        <v>1316</v>
      </c>
      <c r="U4" s="180">
        <v>5.3699999999999998E-2</v>
      </c>
      <c r="V4" s="180" t="s">
        <v>1316</v>
      </c>
      <c r="W4" s="180" t="s">
        <v>282</v>
      </c>
      <c r="X4" s="180" t="s">
        <v>1316</v>
      </c>
      <c r="Y4" s="180" t="s">
        <v>213</v>
      </c>
      <c r="Z4" s="180" t="s">
        <v>1316</v>
      </c>
      <c r="AA4" s="180">
        <v>1</v>
      </c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</row>
    <row r="5" spans="1:46" s="148" customFormat="1" ht="24">
      <c r="A5" s="379">
        <v>3</v>
      </c>
      <c r="B5" s="379">
        <v>2</v>
      </c>
      <c r="C5" s="379" t="s">
        <v>180</v>
      </c>
      <c r="D5" s="312" t="s">
        <v>1292</v>
      </c>
      <c r="E5" s="312" t="s">
        <v>1293</v>
      </c>
      <c r="F5" s="312" t="s">
        <v>1321</v>
      </c>
      <c r="G5" s="312" t="s">
        <v>185</v>
      </c>
      <c r="H5" s="312" t="s">
        <v>798</v>
      </c>
      <c r="I5" s="312"/>
      <c r="J5" s="312" t="s">
        <v>186</v>
      </c>
      <c r="K5" s="312" t="str">
        <f>D5</f>
        <v>SHT0015593</v>
      </c>
      <c r="L5" s="312" t="s">
        <v>186</v>
      </c>
      <c r="M5" s="312" t="s">
        <v>188</v>
      </c>
      <c r="N5" s="312" t="s">
        <v>181</v>
      </c>
      <c r="O5" s="312" t="s">
        <v>1281</v>
      </c>
      <c r="P5" s="312" t="s">
        <v>1283</v>
      </c>
      <c r="Q5" s="312" t="s">
        <v>1266</v>
      </c>
      <c r="R5" s="312" t="s">
        <v>1323</v>
      </c>
      <c r="S5" s="312" t="s">
        <v>1313</v>
      </c>
      <c r="T5" s="312" t="s">
        <v>1316</v>
      </c>
      <c r="U5" s="384">
        <f>U6+U7</f>
        <v>0.54779999999999995</v>
      </c>
      <c r="V5" s="312" t="s">
        <v>1316</v>
      </c>
      <c r="W5" s="312" t="s">
        <v>282</v>
      </c>
      <c r="X5" s="312" t="s">
        <v>1316</v>
      </c>
      <c r="Y5" s="312" t="s">
        <v>213</v>
      </c>
      <c r="Z5" s="312" t="s">
        <v>1316</v>
      </c>
      <c r="AA5" s="312">
        <v>1</v>
      </c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</row>
    <row r="6" spans="1:46" ht="24" customHeight="1">
      <c r="A6" s="381">
        <v>4</v>
      </c>
      <c r="B6" s="382">
        <v>3</v>
      </c>
      <c r="C6" s="382" t="s">
        <v>1301</v>
      </c>
      <c r="D6" s="383" t="s">
        <v>1325</v>
      </c>
      <c r="E6" s="383" t="s">
        <v>1326</v>
      </c>
      <c r="F6" s="180"/>
      <c r="G6" s="180" t="s">
        <v>185</v>
      </c>
      <c r="H6" s="180" t="s">
        <v>798</v>
      </c>
      <c r="I6" s="180"/>
      <c r="J6" s="180" t="s">
        <v>186</v>
      </c>
      <c r="K6" s="180" t="s">
        <v>1331</v>
      </c>
      <c r="L6" s="180" t="s">
        <v>186</v>
      </c>
      <c r="M6" s="180" t="s">
        <v>181</v>
      </c>
      <c r="N6" s="180" t="s">
        <v>188</v>
      </c>
      <c r="O6" s="180" t="s">
        <v>1281</v>
      </c>
      <c r="P6" s="180" t="s">
        <v>1283</v>
      </c>
      <c r="Q6" s="180" t="s">
        <v>1266</v>
      </c>
      <c r="R6" s="180" t="s">
        <v>1323</v>
      </c>
      <c r="S6" s="110" t="s">
        <v>1313</v>
      </c>
      <c r="T6" s="110"/>
      <c r="U6" s="180">
        <v>0.52849999999999997</v>
      </c>
      <c r="V6" s="180" t="s">
        <v>1316</v>
      </c>
      <c r="W6" s="180" t="s">
        <v>282</v>
      </c>
      <c r="X6" s="180" t="s">
        <v>1316</v>
      </c>
      <c r="Y6" s="180" t="s">
        <v>213</v>
      </c>
      <c r="Z6" s="180" t="s">
        <v>1316</v>
      </c>
      <c r="AA6" s="180">
        <v>1</v>
      </c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</row>
    <row r="7" spans="1:46" s="148" customFormat="1" ht="24">
      <c r="A7" s="379">
        <v>5</v>
      </c>
      <c r="B7" s="379">
        <v>3</v>
      </c>
      <c r="C7" s="379" t="s">
        <v>180</v>
      </c>
      <c r="D7" s="312" t="s">
        <v>1294</v>
      </c>
      <c r="E7" s="312" t="s">
        <v>1295</v>
      </c>
      <c r="F7" s="312" t="s">
        <v>1322</v>
      </c>
      <c r="G7" s="312" t="s">
        <v>185</v>
      </c>
      <c r="H7" s="312" t="s">
        <v>798</v>
      </c>
      <c r="I7" s="312"/>
      <c r="J7" s="312" t="s">
        <v>186</v>
      </c>
      <c r="K7" s="312" t="s">
        <v>1294</v>
      </c>
      <c r="L7" s="312" t="s">
        <v>186</v>
      </c>
      <c r="M7" s="312" t="s">
        <v>188</v>
      </c>
      <c r="N7" s="312" t="s">
        <v>181</v>
      </c>
      <c r="O7" s="312" t="s">
        <v>1281</v>
      </c>
      <c r="P7" s="312" t="s">
        <v>1317</v>
      </c>
      <c r="Q7" s="312" t="s">
        <v>1282</v>
      </c>
      <c r="R7" s="312" t="s">
        <v>1323</v>
      </c>
      <c r="S7" s="380" t="s">
        <v>1312</v>
      </c>
      <c r="T7" s="312" t="s">
        <v>1316</v>
      </c>
      <c r="U7" s="312">
        <v>1.9300000000000001E-2</v>
      </c>
      <c r="V7" s="312" t="s">
        <v>1316</v>
      </c>
      <c r="W7" s="312" t="s">
        <v>282</v>
      </c>
      <c r="X7" s="312" t="s">
        <v>1316</v>
      </c>
      <c r="Y7" s="312" t="s">
        <v>213</v>
      </c>
      <c r="Z7" s="312" t="s">
        <v>1316</v>
      </c>
      <c r="AA7" s="312">
        <v>1</v>
      </c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</row>
    <row r="8" spans="1:46" s="148" customFormat="1" ht="24">
      <c r="A8" s="379">
        <v>6</v>
      </c>
      <c r="B8" s="379">
        <v>2</v>
      </c>
      <c r="C8" s="379" t="s">
        <v>180</v>
      </c>
      <c r="D8" s="312" t="s">
        <v>1296</v>
      </c>
      <c r="E8" s="312" t="s">
        <v>1297</v>
      </c>
      <c r="F8" s="312" t="s">
        <v>1321</v>
      </c>
      <c r="G8" s="312" t="s">
        <v>185</v>
      </c>
      <c r="H8" s="312" t="s">
        <v>798</v>
      </c>
      <c r="I8" s="312"/>
      <c r="J8" s="312" t="s">
        <v>186</v>
      </c>
      <c r="K8" s="312" t="str">
        <f>D8</f>
        <v>SHT0015594</v>
      </c>
      <c r="L8" s="312" t="s">
        <v>186</v>
      </c>
      <c r="M8" s="312" t="s">
        <v>188</v>
      </c>
      <c r="N8" s="312" t="s">
        <v>181</v>
      </c>
      <c r="O8" s="312" t="s">
        <v>1281</v>
      </c>
      <c r="P8" s="312" t="s">
        <v>1283</v>
      </c>
      <c r="Q8" s="312" t="s">
        <v>1282</v>
      </c>
      <c r="R8" s="312" t="s">
        <v>1323</v>
      </c>
      <c r="S8" s="312" t="s">
        <v>1311</v>
      </c>
      <c r="T8" s="312" t="s">
        <v>1316</v>
      </c>
      <c r="U8" s="312">
        <v>0.34339999999999998</v>
      </c>
      <c r="V8" s="312" t="s">
        <v>1316</v>
      </c>
      <c r="W8" s="312" t="s">
        <v>282</v>
      </c>
      <c r="X8" s="312" t="s">
        <v>1316</v>
      </c>
      <c r="Y8" s="312" t="s">
        <v>213</v>
      </c>
      <c r="Z8" s="312" t="s">
        <v>1316</v>
      </c>
      <c r="AA8" s="312">
        <v>1</v>
      </c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</row>
    <row r="9" spans="1:46" s="107" customFormat="1" ht="23.25" customHeight="1">
      <c r="A9" s="381">
        <v>7</v>
      </c>
      <c r="B9" s="381">
        <v>3</v>
      </c>
      <c r="C9" s="381" t="s">
        <v>1301</v>
      </c>
      <c r="D9" s="110" t="s">
        <v>1329</v>
      </c>
      <c r="E9" s="110" t="s">
        <v>1291</v>
      </c>
      <c r="F9" s="110"/>
      <c r="G9" s="110" t="s">
        <v>185</v>
      </c>
      <c r="H9" s="180" t="s">
        <v>798</v>
      </c>
      <c r="I9" s="110"/>
      <c r="J9" s="110" t="s">
        <v>186</v>
      </c>
      <c r="K9" s="110" t="s">
        <v>1316</v>
      </c>
      <c r="L9" s="110" t="s">
        <v>186</v>
      </c>
      <c r="M9" s="110" t="s">
        <v>181</v>
      </c>
      <c r="N9" s="110" t="s">
        <v>188</v>
      </c>
      <c r="O9" s="180" t="s">
        <v>1281</v>
      </c>
      <c r="P9" s="385" t="s">
        <v>1327</v>
      </c>
      <c r="Q9" s="385" t="s">
        <v>1328</v>
      </c>
      <c r="R9" s="386" t="s">
        <v>1323</v>
      </c>
      <c r="S9" s="110" t="s">
        <v>1330</v>
      </c>
      <c r="T9" s="110" t="s">
        <v>1316</v>
      </c>
      <c r="U9" s="110">
        <v>0.32019999999999998</v>
      </c>
      <c r="V9" s="110" t="s">
        <v>1316</v>
      </c>
      <c r="W9" s="180" t="s">
        <v>282</v>
      </c>
      <c r="X9" s="110" t="s">
        <v>1316</v>
      </c>
      <c r="Y9" s="110" t="s">
        <v>213</v>
      </c>
      <c r="Z9" s="110" t="s">
        <v>1316</v>
      </c>
      <c r="AA9" s="110">
        <v>1</v>
      </c>
    </row>
    <row r="10" spans="1:46" s="148" customFormat="1" ht="24">
      <c r="A10" s="379">
        <v>8</v>
      </c>
      <c r="B10" s="379">
        <v>3</v>
      </c>
      <c r="C10" s="379" t="s">
        <v>180</v>
      </c>
      <c r="D10" s="312" t="s">
        <v>1298</v>
      </c>
      <c r="E10" s="312" t="s">
        <v>1299</v>
      </c>
      <c r="F10" s="312" t="s">
        <v>1322</v>
      </c>
      <c r="G10" s="312" t="s">
        <v>185</v>
      </c>
      <c r="H10" s="312" t="s">
        <v>798</v>
      </c>
      <c r="I10" s="312"/>
      <c r="J10" s="312" t="s">
        <v>186</v>
      </c>
      <c r="K10" s="312" t="str">
        <f>D10</f>
        <v>SHT0015545</v>
      </c>
      <c r="L10" s="312" t="s">
        <v>186</v>
      </c>
      <c r="M10" s="312" t="s">
        <v>188</v>
      </c>
      <c r="N10" s="312" t="s">
        <v>181</v>
      </c>
      <c r="O10" s="312" t="s">
        <v>1281</v>
      </c>
      <c r="P10" s="312" t="s">
        <v>1317</v>
      </c>
      <c r="Q10" s="312" t="s">
        <v>1282</v>
      </c>
      <c r="R10" s="312" t="s">
        <v>1323</v>
      </c>
      <c r="S10" s="312" t="s">
        <v>1314</v>
      </c>
      <c r="T10" s="312" t="s">
        <v>1316</v>
      </c>
      <c r="U10" s="312">
        <v>2.3199999999999998E-2</v>
      </c>
      <c r="V10" s="312" t="s">
        <v>1316</v>
      </c>
      <c r="W10" s="312" t="s">
        <v>282</v>
      </c>
      <c r="X10" s="312" t="s">
        <v>1316</v>
      </c>
      <c r="Y10" s="312" t="s">
        <v>213</v>
      </c>
      <c r="Z10" s="312" t="s">
        <v>1316</v>
      </c>
      <c r="AA10" s="312">
        <v>1</v>
      </c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</row>
    <row r="11" spans="1:46" ht="24">
      <c r="A11" s="381">
        <v>9</v>
      </c>
      <c r="B11" s="382">
        <v>2</v>
      </c>
      <c r="C11" s="382" t="s">
        <v>1301</v>
      </c>
      <c r="D11" s="180" t="s">
        <v>1285</v>
      </c>
      <c r="E11" s="180" t="s">
        <v>1286</v>
      </c>
      <c r="F11" s="180" t="s">
        <v>1284</v>
      </c>
      <c r="G11" s="180" t="s">
        <v>185</v>
      </c>
      <c r="H11" s="180" t="s">
        <v>798</v>
      </c>
      <c r="I11" s="180"/>
      <c r="J11" s="180" t="s">
        <v>186</v>
      </c>
      <c r="K11" s="180" t="str">
        <f>D11</f>
        <v>SQDZ6801300</v>
      </c>
      <c r="L11" s="180" t="s">
        <v>186</v>
      </c>
      <c r="M11" s="180" t="s">
        <v>181</v>
      </c>
      <c r="N11" s="180" t="s">
        <v>188</v>
      </c>
      <c r="O11" s="180" t="s">
        <v>258</v>
      </c>
      <c r="P11" s="180" t="s">
        <v>1280</v>
      </c>
      <c r="Q11" s="382" t="s">
        <v>1316</v>
      </c>
      <c r="R11" s="180" t="s">
        <v>1316</v>
      </c>
      <c r="S11" s="180" t="s">
        <v>1319</v>
      </c>
      <c r="T11" s="110" t="s">
        <v>1316</v>
      </c>
      <c r="U11" s="180">
        <v>0.33050000000000002</v>
      </c>
      <c r="V11" s="180" t="s">
        <v>1316</v>
      </c>
      <c r="W11" s="180" t="s">
        <v>282</v>
      </c>
      <c r="X11" s="180" t="s">
        <v>1316</v>
      </c>
      <c r="Y11" s="180" t="s">
        <v>213</v>
      </c>
      <c r="Z11" s="180" t="s">
        <v>1316</v>
      </c>
      <c r="AA11" s="180">
        <v>1</v>
      </c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</row>
    <row r="12" spans="1:46" ht="24">
      <c r="A12" s="381">
        <v>10</v>
      </c>
      <c r="B12" s="382">
        <v>2</v>
      </c>
      <c r="C12" s="382" t="s">
        <v>1301</v>
      </c>
      <c r="D12" s="180" t="s">
        <v>1287</v>
      </c>
      <c r="E12" s="180" t="s">
        <v>1288</v>
      </c>
      <c r="F12" s="180" t="s">
        <v>1278</v>
      </c>
      <c r="G12" s="180" t="s">
        <v>185</v>
      </c>
      <c r="H12" s="180" t="s">
        <v>798</v>
      </c>
      <c r="I12" s="180"/>
      <c r="J12" s="180" t="s">
        <v>186</v>
      </c>
      <c r="K12" s="180" t="str">
        <f>D12</f>
        <v>M4-6805112</v>
      </c>
      <c r="L12" s="180" t="s">
        <v>186</v>
      </c>
      <c r="M12" s="180" t="s">
        <v>181</v>
      </c>
      <c r="N12" s="180" t="s">
        <v>188</v>
      </c>
      <c r="O12" s="180" t="s">
        <v>1281</v>
      </c>
      <c r="P12" s="180" t="s">
        <v>941</v>
      </c>
      <c r="Q12" s="180" t="s">
        <v>589</v>
      </c>
      <c r="R12" s="180" t="s">
        <v>1323</v>
      </c>
      <c r="S12" s="180" t="s">
        <v>1315</v>
      </c>
      <c r="T12" s="110" t="s">
        <v>1316</v>
      </c>
      <c r="U12" s="180">
        <v>4.4000000000000003E-3</v>
      </c>
      <c r="V12" s="180" t="s">
        <v>1316</v>
      </c>
      <c r="W12" s="180" t="s">
        <v>282</v>
      </c>
      <c r="X12" s="180" t="s">
        <v>1316</v>
      </c>
      <c r="Y12" s="180" t="s">
        <v>213</v>
      </c>
      <c r="Z12" s="180" t="s">
        <v>1316</v>
      </c>
      <c r="AA12" s="180">
        <v>1</v>
      </c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</row>
    <row r="13" spans="1:46" s="148" customFormat="1" ht="24">
      <c r="A13" s="379">
        <v>11</v>
      </c>
      <c r="B13" s="379">
        <v>2</v>
      </c>
      <c r="C13" s="379" t="s">
        <v>1307</v>
      </c>
      <c r="D13" s="312" t="s">
        <v>1306</v>
      </c>
      <c r="E13" s="312" t="s">
        <v>1308</v>
      </c>
      <c r="F13" s="380" t="s">
        <v>1316</v>
      </c>
      <c r="G13" s="312" t="s">
        <v>185</v>
      </c>
      <c r="H13" s="312" t="s">
        <v>798</v>
      </c>
      <c r="I13" s="380"/>
      <c r="J13" s="312" t="s">
        <v>186</v>
      </c>
      <c r="K13" s="312" t="str">
        <f>D13</f>
        <v>BSP0010035</v>
      </c>
      <c r="L13" s="312" t="s">
        <v>186</v>
      </c>
      <c r="M13" s="379" t="s">
        <v>181</v>
      </c>
      <c r="N13" s="379" t="s">
        <v>188</v>
      </c>
      <c r="O13" s="312" t="s">
        <v>1281</v>
      </c>
      <c r="P13" s="312" t="s">
        <v>195</v>
      </c>
      <c r="Q13" s="379" t="s">
        <v>1266</v>
      </c>
      <c r="R13" s="312" t="s">
        <v>1323</v>
      </c>
      <c r="S13" s="380" t="s">
        <v>1318</v>
      </c>
      <c r="T13" s="312" t="s">
        <v>1316</v>
      </c>
      <c r="U13" s="387">
        <v>0.35649999999999998</v>
      </c>
      <c r="V13" s="312" t="s">
        <v>1316</v>
      </c>
      <c r="W13" s="379" t="s">
        <v>624</v>
      </c>
      <c r="X13" s="312" t="s">
        <v>1316</v>
      </c>
      <c r="Y13" s="380" t="s">
        <v>1324</v>
      </c>
      <c r="Z13" s="312" t="s">
        <v>1316</v>
      </c>
      <c r="AA13" s="379">
        <v>1</v>
      </c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</row>
  </sheetData>
  <phoneticPr fontId="1" type="noConversion"/>
  <conditionalFormatting sqref="D1">
    <cfRule type="duplicateValues" dxfId="0" priority="4"/>
  </conditionalFormatting>
  <pageMargins left="0.7" right="0.7" top="0.75" bottom="0.75" header="0.3" footer="0.3"/>
  <pageSetup paperSize="9" orientation="portrait" r:id="rId1"/>
  <ignoredErrors>
    <ignoredError sqref="K2:K13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11"/>
  <sheetViews>
    <sheetView view="pageBreakPreview" zoomScaleNormal="70" zoomScaleSheetLayoutView="100" workbookViewId="0">
      <selection activeCell="F3" sqref="F3"/>
    </sheetView>
  </sheetViews>
  <sheetFormatPr defaultRowHeight="13.5"/>
  <cols>
    <col min="1" max="1" width="9.5" bestFit="1" customWidth="1"/>
    <col min="2" max="2" width="16.5" customWidth="1"/>
    <col min="3" max="3" width="19.75" style="15" customWidth="1"/>
    <col min="4" max="4" width="23.625" style="150" customWidth="1"/>
    <col min="5" max="5" width="25.625" customWidth="1"/>
    <col min="6" max="6" width="31.25" style="15" customWidth="1"/>
  </cols>
  <sheetData>
    <row r="1" spans="1:8" ht="35.1" customHeight="1">
      <c r="A1" s="448" t="s">
        <v>1171</v>
      </c>
      <c r="B1" s="448"/>
      <c r="C1" s="448"/>
      <c r="D1" s="448"/>
      <c r="E1" s="448"/>
      <c r="F1" s="448"/>
      <c r="G1" s="13"/>
      <c r="H1" s="13"/>
    </row>
    <row r="2" spans="1:8" ht="20.100000000000001" customHeight="1">
      <c r="A2" s="35" t="s">
        <v>46</v>
      </c>
      <c r="B2" s="35" t="s">
        <v>47</v>
      </c>
      <c r="C2" s="35" t="s">
        <v>48</v>
      </c>
      <c r="D2" s="35" t="s">
        <v>49</v>
      </c>
      <c r="E2" s="35" t="s">
        <v>50</v>
      </c>
      <c r="F2" s="35" t="s">
        <v>51</v>
      </c>
    </row>
    <row r="3" spans="1:8" ht="30" customHeight="1">
      <c r="A3" s="35">
        <v>1</v>
      </c>
      <c r="B3" s="35" t="s">
        <v>78</v>
      </c>
      <c r="C3" s="36" t="s">
        <v>434</v>
      </c>
      <c r="D3" s="35" t="s">
        <v>175</v>
      </c>
      <c r="E3" s="449" t="s">
        <v>78</v>
      </c>
      <c r="F3" s="37" t="s">
        <v>280</v>
      </c>
    </row>
    <row r="4" spans="1:8" ht="30" customHeight="1">
      <c r="A4" s="35">
        <v>2</v>
      </c>
      <c r="B4" s="35" t="s">
        <v>78</v>
      </c>
      <c r="C4" s="36" t="s">
        <v>435</v>
      </c>
      <c r="D4" s="35" t="s">
        <v>176</v>
      </c>
      <c r="E4" s="449"/>
      <c r="F4" s="37" t="s">
        <v>291</v>
      </c>
    </row>
    <row r="5" spans="1:8" ht="30" customHeight="1">
      <c r="A5" s="35">
        <v>3</v>
      </c>
      <c r="B5" s="35" t="s">
        <v>78</v>
      </c>
      <c r="C5" s="36" t="s">
        <v>824</v>
      </c>
      <c r="D5" s="35" t="s">
        <v>823</v>
      </c>
      <c r="E5" s="449"/>
      <c r="F5" s="37" t="s">
        <v>747</v>
      </c>
    </row>
    <row r="6" spans="1:8" s="148" customFormat="1" ht="30" customHeight="1">
      <c r="A6" s="35">
        <v>4</v>
      </c>
      <c r="B6" s="35" t="s">
        <v>78</v>
      </c>
      <c r="C6" s="36" t="s">
        <v>825</v>
      </c>
      <c r="D6" s="35" t="s">
        <v>877</v>
      </c>
      <c r="E6" s="449"/>
      <c r="F6" s="37" t="s">
        <v>919</v>
      </c>
    </row>
    <row r="7" spans="1:8" s="148" customFormat="1" ht="30" customHeight="1">
      <c r="A7" s="35">
        <v>5</v>
      </c>
      <c r="B7" s="35" t="s">
        <v>78</v>
      </c>
      <c r="C7" s="36" t="s">
        <v>891</v>
      </c>
      <c r="D7" s="35" t="s">
        <v>878</v>
      </c>
      <c r="E7" s="449"/>
      <c r="F7" s="37" t="s">
        <v>1167</v>
      </c>
    </row>
    <row r="8" spans="1:8" s="151" customFormat="1" ht="30" customHeight="1">
      <c r="A8" s="302">
        <v>6</v>
      </c>
      <c r="B8" s="302" t="s">
        <v>78</v>
      </c>
      <c r="C8" s="303" t="s">
        <v>826</v>
      </c>
      <c r="D8" s="302" t="s">
        <v>879</v>
      </c>
      <c r="E8" s="449"/>
      <c r="F8" s="303" t="s">
        <v>861</v>
      </c>
    </row>
    <row r="9" spans="1:8" ht="30" customHeight="1">
      <c r="A9" s="35">
        <v>7</v>
      </c>
      <c r="B9" s="35" t="s">
        <v>79</v>
      </c>
      <c r="C9" s="36" t="s">
        <v>431</v>
      </c>
      <c r="D9" s="35" t="s">
        <v>405</v>
      </c>
      <c r="E9" s="1" t="s">
        <v>79</v>
      </c>
      <c r="F9" s="37" t="s">
        <v>438</v>
      </c>
    </row>
    <row r="10" spans="1:8" ht="26.25" customHeight="1">
      <c r="A10" s="35">
        <v>8</v>
      </c>
      <c r="B10" s="35" t="s">
        <v>433</v>
      </c>
      <c r="C10" s="36" t="s">
        <v>437</v>
      </c>
      <c r="D10" s="35" t="s">
        <v>436</v>
      </c>
      <c r="E10" s="447"/>
      <c r="F10" s="36" t="s">
        <v>1168</v>
      </c>
    </row>
    <row r="11" spans="1:8" s="107" customFormat="1" ht="26.25" customHeight="1">
      <c r="A11" s="35">
        <v>9</v>
      </c>
      <c r="B11" s="35" t="s">
        <v>79</v>
      </c>
      <c r="C11" s="36" t="s">
        <v>1170</v>
      </c>
      <c r="D11" s="35" t="s">
        <v>1156</v>
      </c>
      <c r="E11" s="447"/>
      <c r="F11" s="36" t="s">
        <v>1169</v>
      </c>
    </row>
  </sheetData>
  <mergeCells count="3">
    <mergeCell ref="E9:E11"/>
    <mergeCell ref="A1:F1"/>
    <mergeCell ref="E3:E8"/>
  </mergeCells>
  <phoneticPr fontId="1" type="noConversion"/>
  <pageMargins left="0.70866141732283472" right="0.70866141732283472" top="0" bottom="0.74803149606299213" header="0.31496062992125984" footer="0.31496062992125984"/>
  <pageSetup paperSize="9" scale="70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B115"/>
  <sheetViews>
    <sheetView view="pageBreakPreview" topLeftCell="A76" zoomScale="55" zoomScaleSheetLayoutView="55" workbookViewId="0">
      <selection activeCell="G28" sqref="G28"/>
    </sheetView>
  </sheetViews>
  <sheetFormatPr defaultColWidth="4.625" defaultRowHeight="17.25"/>
  <cols>
    <col min="1" max="1" width="3.75" style="19" customWidth="1"/>
    <col min="2" max="2" width="10.875" style="19" customWidth="1"/>
    <col min="3" max="3" width="19.375" style="19" customWidth="1"/>
    <col min="4" max="4" width="22.25" style="19" customWidth="1"/>
    <col min="5" max="5" width="32.875" style="19" customWidth="1"/>
    <col min="6" max="6" width="23.5" style="19" customWidth="1"/>
    <col min="7" max="7" width="12.875" style="19" customWidth="1"/>
    <col min="8" max="8" width="4.625" style="19" customWidth="1"/>
    <col min="9" max="9" width="6.375" style="19" customWidth="1"/>
    <col min="10" max="10" width="0.125" style="19" customWidth="1"/>
    <col min="11" max="11" width="25.625" style="19" customWidth="1"/>
    <col min="12" max="12" width="10.875" style="19" customWidth="1"/>
    <col min="13" max="13" width="5.75" style="19" customWidth="1"/>
    <col min="14" max="14" width="6.375" style="19" customWidth="1"/>
    <col min="15" max="15" width="5" style="19" customWidth="1"/>
    <col min="16" max="16" width="5.875" style="19" customWidth="1"/>
    <col min="17" max="17" width="7.875" style="19" customWidth="1"/>
    <col min="18" max="18" width="6.125" style="19" customWidth="1"/>
    <col min="19" max="19" width="13.125" style="19" customWidth="1"/>
    <col min="20" max="20" width="15.625" style="19" customWidth="1"/>
    <col min="21" max="21" width="4.625" style="19" customWidth="1"/>
    <col min="22" max="22" width="8" style="19" customWidth="1"/>
    <col min="23" max="23" width="11.5" style="19" customWidth="1"/>
    <col min="24" max="24" width="9.5" style="19" customWidth="1"/>
    <col min="25" max="25" width="13.125" style="19" customWidth="1"/>
    <col min="26" max="26" width="10" style="19" customWidth="1"/>
    <col min="27" max="27" width="11.25" style="19" customWidth="1"/>
    <col min="28" max="248" width="9" style="19" customWidth="1"/>
    <col min="249" max="249" width="3.125" style="19" customWidth="1"/>
    <col min="250" max="250" width="7.625" style="19" customWidth="1"/>
    <col min="251" max="251" width="4.125" style="19" customWidth="1"/>
    <col min="252" max="252" width="17" style="19" customWidth="1"/>
    <col min="253" max="253" width="3.625" style="19" customWidth="1"/>
    <col min="254" max="254" width="9.125" style="19" customWidth="1"/>
    <col min="255" max="255" width="3.625" style="19" customWidth="1"/>
    <col min="256" max="16384" width="4.625" style="19"/>
  </cols>
  <sheetData>
    <row r="1" spans="1:28" s="9" customFormat="1" ht="30.75" customHeight="1">
      <c r="A1" s="479"/>
      <c r="B1" s="479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20"/>
      <c r="T1" s="20"/>
      <c r="U1" s="20"/>
      <c r="V1" s="20"/>
      <c r="W1" s="486" t="s">
        <v>80</v>
      </c>
      <c r="X1" s="486"/>
      <c r="Y1" s="486"/>
      <c r="Z1" s="486"/>
      <c r="AA1" s="486"/>
      <c r="AB1" s="8"/>
    </row>
    <row r="2" spans="1:28" s="9" customFormat="1" ht="34.5" customHeight="1">
      <c r="A2" s="432" t="s">
        <v>25</v>
      </c>
      <c r="B2" s="432"/>
      <c r="C2" s="21"/>
      <c r="D2" s="21"/>
      <c r="E2" s="21"/>
      <c r="F2" s="481" t="s">
        <v>26</v>
      </c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481"/>
      <c r="S2" s="22"/>
      <c r="T2" s="22"/>
      <c r="U2" s="22"/>
      <c r="V2" s="22"/>
      <c r="W2" s="486"/>
      <c r="X2" s="486"/>
      <c r="Y2" s="486"/>
      <c r="Z2" s="486"/>
      <c r="AA2" s="486"/>
    </row>
    <row r="3" spans="1:28" s="9" customFormat="1" ht="28.5" customHeight="1">
      <c r="A3" s="484" t="s">
        <v>61</v>
      </c>
      <c r="B3" s="484"/>
      <c r="C3" s="480" t="s">
        <v>82</v>
      </c>
      <c r="D3" s="480"/>
      <c r="E3" s="429"/>
      <c r="F3" s="485" t="s">
        <v>174</v>
      </c>
      <c r="G3" s="485"/>
      <c r="H3" s="485"/>
      <c r="I3" s="485"/>
      <c r="J3" s="485"/>
      <c r="K3" s="485"/>
      <c r="L3" s="485"/>
      <c r="M3" s="485"/>
      <c r="N3" s="485"/>
      <c r="O3" s="485"/>
      <c r="P3" s="485"/>
      <c r="Q3" s="485"/>
      <c r="R3" s="485"/>
      <c r="S3" s="485"/>
      <c r="T3" s="434"/>
      <c r="U3" s="488" t="s">
        <v>62</v>
      </c>
      <c r="V3" s="488"/>
      <c r="W3" s="435" t="s">
        <v>63</v>
      </c>
      <c r="X3" s="435" t="s">
        <v>27</v>
      </c>
      <c r="Y3" s="435" t="s">
        <v>64</v>
      </c>
      <c r="Z3" s="23" t="s">
        <v>65</v>
      </c>
      <c r="AA3" s="435" t="s">
        <v>66</v>
      </c>
      <c r="AB3" s="10"/>
    </row>
    <row r="4" spans="1:28" s="9" customFormat="1" ht="36" customHeight="1">
      <c r="A4" s="484"/>
      <c r="B4" s="484"/>
      <c r="C4" s="480"/>
      <c r="D4" s="480"/>
      <c r="E4" s="429"/>
      <c r="F4" s="489" t="s">
        <v>67</v>
      </c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489"/>
      <c r="S4" s="482"/>
      <c r="T4" s="482"/>
      <c r="U4" s="487" t="s">
        <v>68</v>
      </c>
      <c r="V4" s="487"/>
      <c r="W4" s="433"/>
      <c r="X4" s="433"/>
      <c r="Y4" s="24"/>
      <c r="Z4" s="25" t="s">
        <v>69</v>
      </c>
      <c r="AA4" s="26" t="s">
        <v>81</v>
      </c>
      <c r="AB4" s="10"/>
    </row>
    <row r="5" spans="1:28" ht="36.75" customHeight="1">
      <c r="A5" s="483" t="s">
        <v>18</v>
      </c>
      <c r="B5" s="483"/>
      <c r="C5" s="483"/>
      <c r="D5" s="430" t="s">
        <v>70</v>
      </c>
      <c r="E5" s="477" t="s">
        <v>71</v>
      </c>
      <c r="F5" s="477"/>
      <c r="G5" s="477"/>
      <c r="H5" s="477"/>
      <c r="I5" s="477" t="s">
        <v>72</v>
      </c>
      <c r="J5" s="477"/>
      <c r="K5" s="477"/>
      <c r="L5" s="477"/>
      <c r="M5" s="477"/>
      <c r="N5" s="477" t="s">
        <v>28</v>
      </c>
      <c r="O5" s="477"/>
      <c r="P5" s="477"/>
      <c r="Q5" s="477"/>
      <c r="R5" s="477"/>
      <c r="S5" s="477"/>
      <c r="T5" s="477"/>
      <c r="U5" s="477" t="s">
        <v>29</v>
      </c>
      <c r="V5" s="477"/>
      <c r="W5" s="461" t="s">
        <v>4</v>
      </c>
      <c r="X5" s="461"/>
      <c r="Y5" s="461" t="s">
        <v>73</v>
      </c>
      <c r="Z5" s="461"/>
      <c r="AA5" s="461"/>
    </row>
    <row r="6" spans="1:28" ht="66" customHeight="1">
      <c r="A6" s="477"/>
      <c r="B6" s="477"/>
      <c r="C6" s="477"/>
      <c r="D6" s="430">
        <v>1</v>
      </c>
      <c r="E6" s="459" t="s">
        <v>429</v>
      </c>
      <c r="F6" s="459"/>
      <c r="G6" s="459"/>
      <c r="H6" s="459"/>
      <c r="I6" s="459" t="s">
        <v>177</v>
      </c>
      <c r="J6" s="459"/>
      <c r="K6" s="459"/>
      <c r="L6" s="459"/>
      <c r="M6" s="459"/>
      <c r="N6" s="464" t="s">
        <v>918</v>
      </c>
      <c r="O6" s="464"/>
      <c r="P6" s="464"/>
      <c r="Q6" s="464"/>
      <c r="R6" s="464"/>
      <c r="S6" s="464"/>
      <c r="T6" s="464"/>
      <c r="U6" s="459">
        <v>1</v>
      </c>
      <c r="V6" s="459"/>
      <c r="W6" s="461" t="s">
        <v>873</v>
      </c>
      <c r="X6" s="461"/>
      <c r="Y6" s="450" t="s">
        <v>178</v>
      </c>
      <c r="Z6" s="451"/>
      <c r="AA6" s="452"/>
    </row>
    <row r="7" spans="1:28" ht="72" customHeight="1">
      <c r="A7" s="477"/>
      <c r="B7" s="477"/>
      <c r="C7" s="477"/>
      <c r="D7" s="430">
        <v>2</v>
      </c>
      <c r="E7" s="459" t="s">
        <v>430</v>
      </c>
      <c r="F7" s="459"/>
      <c r="G7" s="459"/>
      <c r="H7" s="459"/>
      <c r="I7" s="459" t="s">
        <v>78</v>
      </c>
      <c r="J7" s="459"/>
      <c r="K7" s="459"/>
      <c r="L7" s="459"/>
      <c r="M7" s="459"/>
      <c r="N7" s="464" t="s">
        <v>915</v>
      </c>
      <c r="O7" s="464"/>
      <c r="P7" s="464"/>
      <c r="Q7" s="464"/>
      <c r="R7" s="464"/>
      <c r="S7" s="464"/>
      <c r="T7" s="464"/>
      <c r="U7" s="459">
        <v>1</v>
      </c>
      <c r="V7" s="459"/>
      <c r="W7" s="461" t="s">
        <v>873</v>
      </c>
      <c r="X7" s="461"/>
      <c r="Y7" s="450" t="s">
        <v>463</v>
      </c>
      <c r="Z7" s="451"/>
      <c r="AA7" s="452"/>
    </row>
    <row r="8" spans="1:28" ht="42" customHeight="1">
      <c r="A8" s="477"/>
      <c r="B8" s="477"/>
      <c r="C8" s="477"/>
      <c r="D8" s="430">
        <v>3</v>
      </c>
      <c r="E8" s="459" t="s">
        <v>745</v>
      </c>
      <c r="F8" s="459"/>
      <c r="G8" s="459"/>
      <c r="H8" s="459"/>
      <c r="I8" s="459" t="s">
        <v>78</v>
      </c>
      <c r="J8" s="459"/>
      <c r="K8" s="459"/>
      <c r="L8" s="459"/>
      <c r="M8" s="459"/>
      <c r="N8" s="464" t="s">
        <v>916</v>
      </c>
      <c r="O8" s="464"/>
      <c r="P8" s="464"/>
      <c r="Q8" s="464"/>
      <c r="R8" s="464"/>
      <c r="S8" s="464"/>
      <c r="T8" s="464"/>
      <c r="U8" s="459">
        <v>1</v>
      </c>
      <c r="V8" s="459"/>
      <c r="W8" s="461" t="s">
        <v>873</v>
      </c>
      <c r="X8" s="461"/>
      <c r="Y8" s="450" t="s">
        <v>178</v>
      </c>
      <c r="Z8" s="451"/>
      <c r="AA8" s="452"/>
    </row>
    <row r="9" spans="1:28" ht="42" customHeight="1">
      <c r="A9" s="477"/>
      <c r="B9" s="477"/>
      <c r="C9" s="477"/>
      <c r="D9" s="430">
        <v>4</v>
      </c>
      <c r="E9" s="459" t="s">
        <v>889</v>
      </c>
      <c r="F9" s="459"/>
      <c r="G9" s="459"/>
      <c r="H9" s="459"/>
      <c r="I9" s="459" t="s">
        <v>829</v>
      </c>
      <c r="J9" s="459"/>
      <c r="K9" s="459"/>
      <c r="L9" s="459"/>
      <c r="M9" s="459"/>
      <c r="N9" s="464" t="s">
        <v>917</v>
      </c>
      <c r="O9" s="464"/>
      <c r="P9" s="464"/>
      <c r="Q9" s="464"/>
      <c r="R9" s="464"/>
      <c r="S9" s="464"/>
      <c r="T9" s="464"/>
      <c r="U9" s="459">
        <v>1</v>
      </c>
      <c r="V9" s="459"/>
      <c r="W9" s="461" t="s">
        <v>874</v>
      </c>
      <c r="X9" s="461"/>
      <c r="Y9" s="450" t="s">
        <v>463</v>
      </c>
      <c r="Z9" s="451"/>
      <c r="AA9" s="452"/>
    </row>
    <row r="10" spans="1:28" ht="42" customHeight="1">
      <c r="A10" s="477"/>
      <c r="B10" s="477"/>
      <c r="C10" s="477"/>
      <c r="D10" s="430">
        <v>5</v>
      </c>
      <c r="E10" s="459" t="s">
        <v>890</v>
      </c>
      <c r="F10" s="459"/>
      <c r="G10" s="459"/>
      <c r="H10" s="459"/>
      <c r="I10" s="459" t="s">
        <v>829</v>
      </c>
      <c r="J10" s="459"/>
      <c r="K10" s="459"/>
      <c r="L10" s="459"/>
      <c r="M10" s="459"/>
      <c r="N10" s="464" t="s">
        <v>914</v>
      </c>
      <c r="O10" s="464"/>
      <c r="P10" s="464"/>
      <c r="Q10" s="464"/>
      <c r="R10" s="464"/>
      <c r="S10" s="464"/>
      <c r="T10" s="464"/>
      <c r="U10" s="459">
        <v>1</v>
      </c>
      <c r="V10" s="459"/>
      <c r="W10" s="461" t="s">
        <v>874</v>
      </c>
      <c r="X10" s="461"/>
      <c r="Y10" s="450" t="s">
        <v>463</v>
      </c>
      <c r="Z10" s="451"/>
      <c r="AA10" s="452"/>
    </row>
    <row r="11" spans="1:28" ht="42" customHeight="1">
      <c r="A11" s="477"/>
      <c r="B11" s="477"/>
      <c r="C11" s="477"/>
      <c r="D11" s="430">
        <v>6</v>
      </c>
      <c r="E11" s="465" t="s">
        <v>1172</v>
      </c>
      <c r="F11" s="465"/>
      <c r="G11" s="465"/>
      <c r="H11" s="465"/>
      <c r="I11" s="465" t="s">
        <v>829</v>
      </c>
      <c r="J11" s="465"/>
      <c r="K11" s="465"/>
      <c r="L11" s="465"/>
      <c r="M11" s="465"/>
      <c r="N11" s="466" t="s">
        <v>830</v>
      </c>
      <c r="O11" s="466"/>
      <c r="P11" s="466"/>
      <c r="Q11" s="466"/>
      <c r="R11" s="466"/>
      <c r="S11" s="466"/>
      <c r="T11" s="466"/>
      <c r="U11" s="465">
        <v>1</v>
      </c>
      <c r="V11" s="465"/>
      <c r="W11" s="467" t="s">
        <v>874</v>
      </c>
      <c r="X11" s="467"/>
      <c r="Y11" s="474" t="s">
        <v>828</v>
      </c>
      <c r="Z11" s="475"/>
      <c r="AA11" s="476"/>
    </row>
    <row r="12" spans="1:28" ht="42" customHeight="1">
      <c r="A12" s="478"/>
      <c r="B12" s="478"/>
      <c r="C12" s="478"/>
      <c r="D12" s="444">
        <v>7</v>
      </c>
      <c r="E12" s="468" t="s">
        <v>1533</v>
      </c>
      <c r="F12" s="468"/>
      <c r="G12" s="468"/>
      <c r="H12" s="468"/>
      <c r="I12" s="468" t="s">
        <v>78</v>
      </c>
      <c r="J12" s="468"/>
      <c r="K12" s="468"/>
      <c r="L12" s="468"/>
      <c r="M12" s="468"/>
      <c r="N12" s="473" t="s">
        <v>1540</v>
      </c>
      <c r="O12" s="473"/>
      <c r="P12" s="473"/>
      <c r="Q12" s="473"/>
      <c r="R12" s="473"/>
      <c r="S12" s="473"/>
      <c r="T12" s="473"/>
      <c r="U12" s="468">
        <v>1</v>
      </c>
      <c r="V12" s="468"/>
      <c r="W12" s="469"/>
      <c r="X12" s="469"/>
      <c r="Y12" s="470" t="s">
        <v>463</v>
      </c>
      <c r="Z12" s="471"/>
      <c r="AA12" s="472"/>
    </row>
    <row r="13" spans="1:28" ht="42" customHeight="1">
      <c r="A13" s="478"/>
      <c r="B13" s="478"/>
      <c r="C13" s="478"/>
      <c r="D13" s="444">
        <v>8</v>
      </c>
      <c r="E13" s="468" t="s">
        <v>1534</v>
      </c>
      <c r="F13" s="468"/>
      <c r="G13" s="468"/>
      <c r="H13" s="468"/>
      <c r="I13" s="468" t="s">
        <v>78</v>
      </c>
      <c r="J13" s="468"/>
      <c r="K13" s="468"/>
      <c r="L13" s="468"/>
      <c r="M13" s="468"/>
      <c r="N13" s="473" t="s">
        <v>1539</v>
      </c>
      <c r="O13" s="473"/>
      <c r="P13" s="473"/>
      <c r="Q13" s="473"/>
      <c r="R13" s="473"/>
      <c r="S13" s="473"/>
      <c r="T13" s="473"/>
      <c r="U13" s="468">
        <v>1</v>
      </c>
      <c r="V13" s="468"/>
      <c r="W13" s="469"/>
      <c r="X13" s="469"/>
      <c r="Y13" s="470" t="s">
        <v>463</v>
      </c>
      <c r="Z13" s="471"/>
      <c r="AA13" s="472"/>
    </row>
    <row r="14" spans="1:28" ht="42" customHeight="1">
      <c r="A14" s="478"/>
      <c r="B14" s="478"/>
      <c r="C14" s="478"/>
      <c r="D14" s="444">
        <v>9</v>
      </c>
      <c r="E14" s="468" t="s">
        <v>1535</v>
      </c>
      <c r="F14" s="468"/>
      <c r="G14" s="468"/>
      <c r="H14" s="468"/>
      <c r="I14" s="468" t="s">
        <v>78</v>
      </c>
      <c r="J14" s="468"/>
      <c r="K14" s="468"/>
      <c r="L14" s="468"/>
      <c r="M14" s="468"/>
      <c r="N14" s="473" t="s">
        <v>1538</v>
      </c>
      <c r="O14" s="473"/>
      <c r="P14" s="473"/>
      <c r="Q14" s="473"/>
      <c r="R14" s="473"/>
      <c r="S14" s="473"/>
      <c r="T14" s="473"/>
      <c r="U14" s="468">
        <v>1</v>
      </c>
      <c r="V14" s="468"/>
      <c r="W14" s="469"/>
      <c r="X14" s="469"/>
      <c r="Y14" s="470" t="s">
        <v>463</v>
      </c>
      <c r="Z14" s="471"/>
      <c r="AA14" s="472"/>
    </row>
    <row r="15" spans="1:28" ht="42" customHeight="1">
      <c r="A15" s="478"/>
      <c r="B15" s="478"/>
      <c r="C15" s="478"/>
      <c r="D15" s="444">
        <v>10</v>
      </c>
      <c r="E15" s="468" t="s">
        <v>1536</v>
      </c>
      <c r="F15" s="468"/>
      <c r="G15" s="468"/>
      <c r="H15" s="468"/>
      <c r="I15" s="468" t="s">
        <v>78</v>
      </c>
      <c r="J15" s="468"/>
      <c r="K15" s="468"/>
      <c r="L15" s="468"/>
      <c r="M15" s="468"/>
      <c r="N15" s="473" t="s">
        <v>1541</v>
      </c>
      <c r="O15" s="473"/>
      <c r="P15" s="473"/>
      <c r="Q15" s="473"/>
      <c r="R15" s="473"/>
      <c r="S15" s="473"/>
      <c r="T15" s="473"/>
      <c r="U15" s="468">
        <v>1</v>
      </c>
      <c r="V15" s="468"/>
      <c r="W15" s="469" t="s">
        <v>1542</v>
      </c>
      <c r="X15" s="469"/>
      <c r="Y15" s="470" t="s">
        <v>463</v>
      </c>
      <c r="Z15" s="471"/>
      <c r="AA15" s="472"/>
    </row>
    <row r="16" spans="1:28" ht="22.5" customHeight="1">
      <c r="A16" s="477"/>
      <c r="B16" s="477"/>
      <c r="C16" s="477"/>
      <c r="D16" s="430"/>
      <c r="E16" s="461"/>
      <c r="F16" s="461"/>
      <c r="G16" s="461"/>
      <c r="H16" s="461"/>
      <c r="I16" s="459" t="s">
        <v>827</v>
      </c>
      <c r="J16" s="459"/>
      <c r="K16" s="459"/>
      <c r="L16" s="459"/>
      <c r="M16" s="459"/>
      <c r="N16" s="459"/>
      <c r="O16" s="459"/>
      <c r="P16" s="459"/>
      <c r="Q16" s="459"/>
      <c r="R16" s="459"/>
      <c r="S16" s="459"/>
      <c r="T16" s="459"/>
      <c r="U16" s="459"/>
      <c r="V16" s="459"/>
      <c r="W16" s="461"/>
      <c r="X16" s="461"/>
      <c r="Y16" s="463"/>
      <c r="Z16" s="463"/>
      <c r="AA16" s="463"/>
    </row>
    <row r="17" spans="1:27" ht="51.75" customHeight="1">
      <c r="A17" s="460" t="s">
        <v>30</v>
      </c>
      <c r="B17" s="461"/>
      <c r="C17" s="461"/>
      <c r="D17" s="461"/>
      <c r="E17" s="461"/>
      <c r="F17" s="461"/>
      <c r="G17" s="461"/>
      <c r="H17" s="461"/>
      <c r="I17" s="461"/>
      <c r="J17" s="461"/>
      <c r="K17" s="461"/>
      <c r="L17" s="461"/>
      <c r="M17" s="461"/>
      <c r="N17" s="461"/>
      <c r="O17" s="461"/>
      <c r="P17" s="461"/>
      <c r="Q17" s="461"/>
      <c r="R17" s="461"/>
      <c r="S17" s="461"/>
      <c r="T17" s="461"/>
      <c r="U17" s="461"/>
      <c r="V17" s="461"/>
      <c r="W17" s="461"/>
      <c r="X17" s="461"/>
      <c r="Y17" s="461"/>
      <c r="Z17" s="461"/>
      <c r="AA17" s="461"/>
    </row>
    <row r="18" spans="1:27" ht="33.75" customHeight="1">
      <c r="A18" s="14" t="s">
        <v>31</v>
      </c>
      <c r="B18" s="14" t="s">
        <v>32</v>
      </c>
      <c r="C18" s="14" t="s">
        <v>36</v>
      </c>
      <c r="D18" s="14" t="s">
        <v>74</v>
      </c>
      <c r="E18" s="14" t="s">
        <v>75</v>
      </c>
      <c r="F18" s="431" t="s">
        <v>76</v>
      </c>
      <c r="G18" s="14" t="s">
        <v>77</v>
      </c>
      <c r="H18" s="14"/>
      <c r="I18" s="14"/>
      <c r="J18" s="14"/>
      <c r="K18" s="14"/>
      <c r="L18" s="14"/>
      <c r="M18" s="431"/>
      <c r="N18" s="14"/>
      <c r="O18" s="431"/>
      <c r="P18" s="14"/>
      <c r="Q18" s="14"/>
      <c r="R18" s="14"/>
      <c r="S18" s="14"/>
      <c r="T18" s="431"/>
      <c r="U18" s="14"/>
      <c r="V18" s="14"/>
      <c r="W18" s="14"/>
      <c r="X18" s="14"/>
      <c r="Y18" s="14"/>
      <c r="Z18" s="14"/>
      <c r="AA18" s="14"/>
    </row>
    <row r="19" spans="1:27" ht="33.75" customHeight="1">
      <c r="A19" s="27">
        <v>1</v>
      </c>
      <c r="B19" s="27">
        <v>20220508</v>
      </c>
      <c r="C19" s="39" t="s">
        <v>599</v>
      </c>
      <c r="D19" s="44" t="s">
        <v>600</v>
      </c>
      <c r="E19" s="27" t="s">
        <v>601</v>
      </c>
      <c r="F19" s="27"/>
      <c r="G19" s="91"/>
      <c r="H19" s="436"/>
      <c r="I19" s="436"/>
      <c r="J19" s="431"/>
      <c r="K19" s="431"/>
      <c r="L19" s="431"/>
      <c r="M19" s="431"/>
      <c r="N19" s="431"/>
      <c r="O19" s="431"/>
      <c r="P19" s="431"/>
      <c r="Q19" s="431"/>
      <c r="R19" s="431"/>
      <c r="S19" s="431"/>
      <c r="T19" s="431"/>
      <c r="U19" s="431"/>
      <c r="V19" s="431"/>
      <c r="W19" s="431"/>
      <c r="X19" s="431"/>
      <c r="Y19" s="431"/>
      <c r="Z19" s="431"/>
      <c r="AA19" s="431"/>
    </row>
    <row r="20" spans="1:27" ht="18.75">
      <c r="A20" s="27">
        <v>2</v>
      </c>
      <c r="B20" s="27">
        <v>20220508</v>
      </c>
      <c r="C20" s="30" t="s">
        <v>598</v>
      </c>
      <c r="D20" s="28" t="s">
        <v>148</v>
      </c>
      <c r="E20" s="27" t="s">
        <v>602</v>
      </c>
      <c r="F20" s="462"/>
      <c r="G20" s="91"/>
      <c r="H20" s="27"/>
      <c r="I20" s="27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8.75">
      <c r="A21" s="27">
        <v>3</v>
      </c>
      <c r="B21" s="27">
        <v>20220513</v>
      </c>
      <c r="C21" s="129" t="s">
        <v>454</v>
      </c>
      <c r="D21" s="130" t="s">
        <v>455</v>
      </c>
      <c r="E21" s="27" t="s">
        <v>612</v>
      </c>
      <c r="F21" s="462"/>
      <c r="G21" s="92"/>
      <c r="H21" s="27"/>
      <c r="I21" s="27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34.5">
      <c r="A22" s="27">
        <v>4</v>
      </c>
      <c r="B22" s="27">
        <v>20220513</v>
      </c>
      <c r="C22" s="39" t="s">
        <v>266</v>
      </c>
      <c r="D22" s="44" t="s">
        <v>265</v>
      </c>
      <c r="E22" s="27" t="s">
        <v>619</v>
      </c>
      <c r="F22" s="462"/>
      <c r="G22" s="92"/>
      <c r="H22" s="27"/>
      <c r="I22" s="27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8.75">
      <c r="A23" s="27">
        <v>5</v>
      </c>
      <c r="B23" s="27">
        <v>20220513</v>
      </c>
      <c r="C23" s="39" t="s">
        <v>599</v>
      </c>
      <c r="D23" s="44" t="s">
        <v>600</v>
      </c>
      <c r="E23" s="27" t="s">
        <v>611</v>
      </c>
      <c r="F23" s="462"/>
      <c r="G23" s="27"/>
      <c r="H23" s="27"/>
      <c r="I23" s="27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34.5">
      <c r="A24" s="27">
        <v>6</v>
      </c>
      <c r="B24" s="27">
        <v>20220513</v>
      </c>
      <c r="C24" s="39" t="s">
        <v>613</v>
      </c>
      <c r="D24" s="44" t="s">
        <v>614</v>
      </c>
      <c r="E24" s="27" t="s">
        <v>620</v>
      </c>
      <c r="F24" s="462"/>
      <c r="G24" s="27"/>
      <c r="H24" s="27"/>
      <c r="I24" s="27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18.75">
      <c r="A25" s="27">
        <v>7</v>
      </c>
      <c r="B25" s="27">
        <v>20220513</v>
      </c>
      <c r="C25" s="39" t="s">
        <v>616</v>
      </c>
      <c r="D25" s="44" t="s">
        <v>615</v>
      </c>
      <c r="E25" s="27" t="s">
        <v>621</v>
      </c>
      <c r="F25" s="462"/>
      <c r="G25" s="27"/>
      <c r="H25" s="27"/>
      <c r="I25" s="27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8.75">
      <c r="A26" s="27">
        <v>8</v>
      </c>
      <c r="B26" s="27">
        <v>20220513</v>
      </c>
      <c r="C26" s="39" t="s">
        <v>617</v>
      </c>
      <c r="D26" s="44" t="s">
        <v>278</v>
      </c>
      <c r="E26" s="27" t="s">
        <v>622</v>
      </c>
      <c r="F26" s="462"/>
      <c r="G26" s="27"/>
      <c r="H26" s="27"/>
      <c r="I26" s="27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34.5">
      <c r="A27" s="27">
        <v>9</v>
      </c>
      <c r="B27" s="27">
        <v>20220513</v>
      </c>
      <c r="C27" s="39" t="s">
        <v>262</v>
      </c>
      <c r="D27" s="44" t="s">
        <v>261</v>
      </c>
      <c r="E27" s="27" t="s">
        <v>626</v>
      </c>
      <c r="F27" s="462"/>
      <c r="G27" s="27"/>
      <c r="H27" s="27"/>
      <c r="I27" s="27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18.75">
      <c r="A28" s="27">
        <v>10</v>
      </c>
      <c r="B28" s="27">
        <v>20220513</v>
      </c>
      <c r="C28" s="39" t="s">
        <v>625</v>
      </c>
      <c r="D28" s="44" t="s">
        <v>269</v>
      </c>
      <c r="E28" s="27" t="s">
        <v>627</v>
      </c>
      <c r="F28" s="462"/>
      <c r="G28" s="27"/>
      <c r="H28" s="27"/>
      <c r="I28" s="27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8.75">
      <c r="A29" s="27">
        <v>11</v>
      </c>
      <c r="B29" s="27">
        <v>20220527</v>
      </c>
      <c r="C29" s="39" t="s">
        <v>714</v>
      </c>
      <c r="D29" s="44" t="s">
        <v>285</v>
      </c>
      <c r="E29" s="39" t="s">
        <v>717</v>
      </c>
      <c r="F29" s="462"/>
      <c r="G29" s="27"/>
      <c r="H29" s="27"/>
      <c r="I29" s="27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8.75">
      <c r="A30" s="27">
        <v>12</v>
      </c>
      <c r="B30" s="27">
        <v>20220527</v>
      </c>
      <c r="C30" s="39" t="s">
        <v>630</v>
      </c>
      <c r="D30" s="44" t="s">
        <v>285</v>
      </c>
      <c r="E30" s="39" t="s">
        <v>718</v>
      </c>
      <c r="F30" s="462"/>
      <c r="G30" s="27"/>
      <c r="H30" s="27"/>
      <c r="I30" s="27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18.75">
      <c r="A31" s="27">
        <v>13</v>
      </c>
      <c r="B31" s="27">
        <v>20220601</v>
      </c>
      <c r="C31" s="39" t="s">
        <v>731</v>
      </c>
      <c r="D31" s="44" t="s">
        <v>393</v>
      </c>
      <c r="E31" s="27" t="s">
        <v>735</v>
      </c>
      <c r="F31" s="27"/>
      <c r="G31" s="27"/>
      <c r="H31" s="27"/>
      <c r="I31" s="27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8.75">
      <c r="A32" s="27">
        <v>14</v>
      </c>
      <c r="B32" s="27">
        <v>20220601</v>
      </c>
      <c r="C32" s="39" t="s">
        <v>734</v>
      </c>
      <c r="D32" s="44" t="s">
        <v>253</v>
      </c>
      <c r="E32" s="27" t="s">
        <v>736</v>
      </c>
      <c r="F32" s="27"/>
      <c r="G32" s="27"/>
      <c r="H32" s="27"/>
      <c r="I32" s="27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8.75">
      <c r="A33" s="27">
        <v>15</v>
      </c>
      <c r="B33" s="27">
        <v>20220601</v>
      </c>
      <c r="C33" s="39" t="s">
        <v>737</v>
      </c>
      <c r="D33" s="44" t="s">
        <v>738</v>
      </c>
      <c r="E33" s="27" t="s">
        <v>741</v>
      </c>
      <c r="F33" s="27"/>
      <c r="G33" s="27"/>
      <c r="H33" s="27"/>
      <c r="I33" s="27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18.75">
      <c r="A34" s="27">
        <v>16</v>
      </c>
      <c r="B34" s="27">
        <v>20220601</v>
      </c>
      <c r="C34" s="89" t="s">
        <v>605</v>
      </c>
      <c r="D34" s="90" t="s">
        <v>606</v>
      </c>
      <c r="E34" s="27" t="s">
        <v>742</v>
      </c>
      <c r="F34" s="462"/>
      <c r="G34" s="27"/>
      <c r="H34" s="27"/>
      <c r="I34" s="27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37.5">
      <c r="A35" s="27">
        <v>17</v>
      </c>
      <c r="B35" s="14">
        <v>20220620</v>
      </c>
      <c r="C35" s="39" t="s">
        <v>766</v>
      </c>
      <c r="D35" s="44" t="s">
        <v>767</v>
      </c>
      <c r="E35" s="14" t="s">
        <v>770</v>
      </c>
      <c r="F35" s="462"/>
      <c r="G35" s="27"/>
      <c r="H35" s="27"/>
      <c r="I35" s="27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37.5">
      <c r="A36" s="27">
        <v>18</v>
      </c>
      <c r="B36" s="14">
        <v>20220620</v>
      </c>
      <c r="C36" s="39" t="s">
        <v>769</v>
      </c>
      <c r="D36" s="44" t="s">
        <v>768</v>
      </c>
      <c r="E36" s="14" t="s">
        <v>770</v>
      </c>
      <c r="F36" s="27"/>
      <c r="G36" s="27"/>
      <c r="H36" s="27"/>
      <c r="I36" s="27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>
      <c r="A37" s="27">
        <v>19</v>
      </c>
      <c r="B37" s="132">
        <v>20220620</v>
      </c>
      <c r="C37" s="436" t="s">
        <v>750</v>
      </c>
      <c r="D37" s="133" t="s">
        <v>746</v>
      </c>
      <c r="E37" s="133" t="s">
        <v>765</v>
      </c>
      <c r="F37" s="27"/>
      <c r="G37" s="27"/>
      <c r="H37" s="27"/>
      <c r="I37" s="27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18.75">
      <c r="A38" s="27">
        <v>20</v>
      </c>
      <c r="B38" s="134">
        <v>20220620</v>
      </c>
      <c r="C38" s="39" t="s">
        <v>771</v>
      </c>
      <c r="D38" s="44" t="s">
        <v>772</v>
      </c>
      <c r="E38" s="134" t="s">
        <v>777</v>
      </c>
      <c r="F38" s="27"/>
      <c r="G38" s="27"/>
      <c r="H38" s="27"/>
      <c r="I38" s="27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8.75">
      <c r="A39" s="27">
        <v>21</v>
      </c>
      <c r="B39" s="132">
        <v>20220621</v>
      </c>
      <c r="C39" s="39" t="s">
        <v>227</v>
      </c>
      <c r="D39" s="44" t="s">
        <v>317</v>
      </c>
      <c r="E39" s="456" t="s">
        <v>710</v>
      </c>
      <c r="F39" s="27"/>
      <c r="G39" s="27"/>
      <c r="H39" s="27"/>
      <c r="I39" s="27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18.75">
      <c r="A40" s="27">
        <v>22</v>
      </c>
      <c r="B40" s="132">
        <v>20220621</v>
      </c>
      <c r="C40" s="39" t="s">
        <v>330</v>
      </c>
      <c r="D40" s="44" t="s">
        <v>331</v>
      </c>
      <c r="E40" s="458"/>
      <c r="F40" s="27"/>
      <c r="G40" s="27"/>
      <c r="H40" s="27"/>
      <c r="I40" s="27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8.75">
      <c r="A41" s="27">
        <v>23</v>
      </c>
      <c r="B41" s="132">
        <v>20220621</v>
      </c>
      <c r="C41" s="39" t="s">
        <v>785</v>
      </c>
      <c r="D41" s="44" t="s">
        <v>317</v>
      </c>
      <c r="E41" s="456" t="s">
        <v>601</v>
      </c>
      <c r="F41" s="27"/>
      <c r="G41" s="27"/>
      <c r="H41" s="27"/>
      <c r="I41" s="27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8.75">
      <c r="A42" s="27">
        <v>24</v>
      </c>
      <c r="B42" s="132">
        <v>20220621</v>
      </c>
      <c r="C42" s="135" t="s">
        <v>784</v>
      </c>
      <c r="D42" s="136" t="s">
        <v>780</v>
      </c>
      <c r="E42" s="457"/>
      <c r="F42" s="27"/>
      <c r="G42" s="27"/>
      <c r="H42" s="27"/>
      <c r="I42" s="27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18.75">
      <c r="A43" s="27">
        <v>25</v>
      </c>
      <c r="B43" s="132">
        <v>20220621</v>
      </c>
      <c r="C43" s="135" t="s">
        <v>786</v>
      </c>
      <c r="D43" s="136" t="s">
        <v>787</v>
      </c>
      <c r="E43" s="457"/>
      <c r="F43" s="27"/>
      <c r="G43" s="27"/>
      <c r="H43" s="27"/>
      <c r="I43" s="27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18.75">
      <c r="A44" s="27">
        <v>26</v>
      </c>
      <c r="B44" s="132">
        <v>20220621</v>
      </c>
      <c r="C44" s="135" t="s">
        <v>779</v>
      </c>
      <c r="D44" s="136" t="s">
        <v>780</v>
      </c>
      <c r="E44" s="458"/>
      <c r="F44" s="27"/>
      <c r="G44" s="27"/>
      <c r="H44" s="27"/>
      <c r="I44" s="27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8.75" customHeight="1">
      <c r="A45" s="27">
        <v>27</v>
      </c>
      <c r="B45" s="27">
        <v>20220628</v>
      </c>
      <c r="C45" s="87" t="s">
        <v>233</v>
      </c>
      <c r="D45" s="88" t="s">
        <v>333</v>
      </c>
      <c r="E45" s="27" t="s">
        <v>804</v>
      </c>
      <c r="F45" s="462"/>
      <c r="G45" s="27"/>
      <c r="H45" s="27"/>
      <c r="I45" s="27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18.75">
      <c r="A46" s="27">
        <v>28</v>
      </c>
      <c r="B46" s="27">
        <v>20220628</v>
      </c>
      <c r="C46" s="39" t="s">
        <v>803</v>
      </c>
      <c r="D46" s="44" t="s">
        <v>333</v>
      </c>
      <c r="E46" s="27" t="s">
        <v>805</v>
      </c>
      <c r="F46" s="462"/>
      <c r="G46" s="27"/>
      <c r="H46" s="27"/>
      <c r="I46" s="27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18.75">
      <c r="A47" s="27">
        <v>29</v>
      </c>
      <c r="B47" s="27">
        <v>20220628</v>
      </c>
      <c r="C47" s="139" t="s">
        <v>794</v>
      </c>
      <c r="D47" s="140" t="s">
        <v>795</v>
      </c>
      <c r="E47" s="27" t="s">
        <v>804</v>
      </c>
      <c r="F47" s="27"/>
      <c r="G47" s="27"/>
      <c r="H47" s="27"/>
      <c r="I47" s="27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8.75">
      <c r="A48" s="27">
        <v>30</v>
      </c>
      <c r="B48" s="27">
        <v>20220628</v>
      </c>
      <c r="C48" s="39" t="s">
        <v>796</v>
      </c>
      <c r="D48" s="44" t="s">
        <v>797</v>
      </c>
      <c r="E48" s="27" t="s">
        <v>805</v>
      </c>
      <c r="F48" s="27"/>
      <c r="G48" s="27"/>
      <c r="H48" s="27"/>
      <c r="I48" s="27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8.75">
      <c r="A49" s="27">
        <v>31</v>
      </c>
      <c r="B49" s="27">
        <v>20220628</v>
      </c>
      <c r="C49" s="39" t="s">
        <v>800</v>
      </c>
      <c r="D49" s="44" t="s">
        <v>801</v>
      </c>
      <c r="E49" s="27" t="s">
        <v>805</v>
      </c>
      <c r="F49" s="27"/>
      <c r="G49" s="27"/>
      <c r="H49" s="27"/>
      <c r="I49" s="27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18.75">
      <c r="A50" s="27">
        <v>32</v>
      </c>
      <c r="B50" s="27">
        <v>20220628</v>
      </c>
      <c r="C50" s="87" t="s">
        <v>348</v>
      </c>
      <c r="D50" s="88" t="s">
        <v>349</v>
      </c>
      <c r="E50" s="27" t="s">
        <v>710</v>
      </c>
      <c r="F50" s="27"/>
      <c r="G50" s="27"/>
      <c r="H50" s="27"/>
      <c r="I50" s="27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18.75">
      <c r="A51" s="27">
        <v>33</v>
      </c>
      <c r="B51" s="27">
        <v>20220628</v>
      </c>
      <c r="C51" s="39" t="s">
        <v>791</v>
      </c>
      <c r="D51" s="44" t="s">
        <v>349</v>
      </c>
      <c r="E51" s="27" t="s">
        <v>601</v>
      </c>
      <c r="F51" s="27"/>
      <c r="G51" s="27"/>
      <c r="H51" s="27"/>
      <c r="I51" s="27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ht="18.75">
      <c r="A52" s="27">
        <v>34</v>
      </c>
      <c r="B52" s="27">
        <v>20220701</v>
      </c>
      <c r="C52" s="87" t="s">
        <v>222</v>
      </c>
      <c r="D52" s="88" t="s">
        <v>223</v>
      </c>
      <c r="E52" s="27" t="s">
        <v>809</v>
      </c>
      <c r="F52" s="27"/>
      <c r="G52" s="27"/>
      <c r="H52" s="27"/>
      <c r="I52" s="27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37.5">
      <c r="A53" s="27">
        <v>35</v>
      </c>
      <c r="B53" s="27">
        <v>20220701</v>
      </c>
      <c r="C53" s="87" t="s">
        <v>224</v>
      </c>
      <c r="D53" s="88" t="s">
        <v>225</v>
      </c>
      <c r="E53" s="27" t="s">
        <v>809</v>
      </c>
      <c r="F53" s="27"/>
      <c r="G53" s="27"/>
      <c r="H53" s="27"/>
      <c r="I53" s="27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ht="37.5">
      <c r="A54" s="27">
        <v>36</v>
      </c>
      <c r="B54" s="27">
        <v>20220701</v>
      </c>
      <c r="C54" s="39" t="s">
        <v>807</v>
      </c>
      <c r="D54" s="44" t="s">
        <v>225</v>
      </c>
      <c r="E54" s="27" t="s">
        <v>810</v>
      </c>
      <c r="F54" s="27"/>
      <c r="G54" s="27"/>
      <c r="H54" s="27"/>
      <c r="I54" s="27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18.75">
      <c r="A55" s="27">
        <v>37</v>
      </c>
      <c r="B55" s="27">
        <v>20220701</v>
      </c>
      <c r="C55" s="87" t="s">
        <v>229</v>
      </c>
      <c r="D55" s="88" t="s">
        <v>228</v>
      </c>
      <c r="E55" s="27" t="s">
        <v>809</v>
      </c>
      <c r="F55" s="27"/>
      <c r="G55" s="27"/>
      <c r="H55" s="27"/>
      <c r="I55" s="27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18.75">
      <c r="A56" s="27">
        <v>38</v>
      </c>
      <c r="B56" s="27">
        <v>20220701</v>
      </c>
      <c r="C56" s="39" t="s">
        <v>808</v>
      </c>
      <c r="D56" s="44" t="s">
        <v>228</v>
      </c>
      <c r="E56" s="27" t="s">
        <v>810</v>
      </c>
      <c r="F56" s="27"/>
      <c r="G56" s="27"/>
      <c r="H56" s="27"/>
      <c r="I56" s="27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18.75">
      <c r="A57" s="27">
        <v>39</v>
      </c>
      <c r="B57" s="27">
        <v>20220708</v>
      </c>
      <c r="C57" s="39" t="s">
        <v>817</v>
      </c>
      <c r="D57" s="44" t="s">
        <v>818</v>
      </c>
      <c r="E57" s="27" t="s">
        <v>821</v>
      </c>
      <c r="F57" s="27"/>
      <c r="G57" s="27"/>
      <c r="H57" s="27"/>
      <c r="I57" s="27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18.75">
      <c r="A58" s="27">
        <v>40</v>
      </c>
      <c r="B58" s="14">
        <v>20220716</v>
      </c>
      <c r="C58" s="30" t="s">
        <v>126</v>
      </c>
      <c r="D58" s="28" t="s">
        <v>100</v>
      </c>
      <c r="E58" s="14" t="s">
        <v>822</v>
      </c>
      <c r="F58" s="27"/>
      <c r="G58" s="27"/>
      <c r="H58" s="27"/>
      <c r="I58" s="27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18.75">
      <c r="A59" s="27">
        <v>41</v>
      </c>
      <c r="B59" s="27">
        <v>20220927</v>
      </c>
      <c r="C59" s="39" t="s">
        <v>864</v>
      </c>
      <c r="D59" s="44" t="s">
        <v>78</v>
      </c>
      <c r="E59" s="456" t="s">
        <v>875</v>
      </c>
      <c r="F59" s="27"/>
      <c r="G59" s="27"/>
      <c r="H59" s="27"/>
      <c r="I59" s="27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8.75">
      <c r="A60" s="27">
        <v>42</v>
      </c>
      <c r="B60" s="27">
        <v>20220927</v>
      </c>
      <c r="C60" s="39" t="s">
        <v>865</v>
      </c>
      <c r="D60" s="44" t="s">
        <v>78</v>
      </c>
      <c r="E60" s="457"/>
      <c r="F60" s="27"/>
      <c r="G60" s="27"/>
      <c r="H60" s="27"/>
      <c r="I60" s="27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ht="18.75">
      <c r="A61" s="27">
        <v>43</v>
      </c>
      <c r="B61" s="27">
        <v>20220927</v>
      </c>
      <c r="C61" s="39" t="s">
        <v>866</v>
      </c>
      <c r="D61" s="44" t="s">
        <v>78</v>
      </c>
      <c r="E61" s="458"/>
      <c r="F61" s="27"/>
      <c r="G61" s="27"/>
      <c r="H61" s="27"/>
      <c r="I61" s="27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18.75">
      <c r="A62" s="27">
        <v>44</v>
      </c>
      <c r="B62" s="27">
        <v>20220930</v>
      </c>
      <c r="C62" s="87" t="s">
        <v>833</v>
      </c>
      <c r="D62" s="88" t="s">
        <v>834</v>
      </c>
      <c r="E62" s="27" t="s">
        <v>892</v>
      </c>
      <c r="F62" s="159" t="s">
        <v>894</v>
      </c>
      <c r="G62" s="27"/>
      <c r="H62" s="27"/>
      <c r="I62" s="27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8.75">
      <c r="A63" s="27">
        <v>45</v>
      </c>
      <c r="B63" s="27">
        <v>20220930</v>
      </c>
      <c r="C63" s="135" t="s">
        <v>884</v>
      </c>
      <c r="D63" s="136" t="s">
        <v>834</v>
      </c>
      <c r="E63" s="27" t="s">
        <v>893</v>
      </c>
      <c r="F63" s="160" t="s">
        <v>894</v>
      </c>
      <c r="G63" s="27"/>
      <c r="H63" s="27"/>
      <c r="I63" s="27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8.75">
      <c r="A64" s="27">
        <v>46</v>
      </c>
      <c r="B64" s="27">
        <v>20220930</v>
      </c>
      <c r="C64" s="27" t="s">
        <v>895</v>
      </c>
      <c r="D64" s="44" t="s">
        <v>78</v>
      </c>
      <c r="E64" s="27" t="s">
        <v>892</v>
      </c>
      <c r="F64" s="456" t="s">
        <v>898</v>
      </c>
      <c r="G64" s="27"/>
      <c r="H64" s="27"/>
      <c r="I64" s="27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18.75">
      <c r="A65" s="27">
        <v>47</v>
      </c>
      <c r="B65" s="27">
        <v>20220930</v>
      </c>
      <c r="C65" s="27" t="s">
        <v>896</v>
      </c>
      <c r="D65" s="44" t="s">
        <v>78</v>
      </c>
      <c r="E65" s="27" t="s">
        <v>892</v>
      </c>
      <c r="F65" s="457"/>
      <c r="G65" s="27"/>
      <c r="H65" s="27"/>
      <c r="I65" s="27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8.75">
      <c r="A66" s="27">
        <v>48</v>
      </c>
      <c r="B66" s="27">
        <v>20220930</v>
      </c>
      <c r="C66" s="27" t="s">
        <v>897</v>
      </c>
      <c r="D66" s="44" t="s">
        <v>78</v>
      </c>
      <c r="E66" s="27" t="s">
        <v>893</v>
      </c>
      <c r="F66" s="458"/>
      <c r="G66" s="27"/>
      <c r="H66" s="27"/>
      <c r="I66" s="27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8.75">
      <c r="A67" s="27">
        <v>49</v>
      </c>
      <c r="B67" s="134">
        <v>20221009</v>
      </c>
      <c r="C67" s="246" t="s">
        <v>899</v>
      </c>
      <c r="D67" s="246" t="s">
        <v>900</v>
      </c>
      <c r="E67" s="134" t="s">
        <v>901</v>
      </c>
      <c r="F67" s="134" t="s">
        <v>902</v>
      </c>
      <c r="G67" s="27"/>
      <c r="H67" s="27"/>
      <c r="I67" s="27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37.5">
      <c r="A68" s="27">
        <v>50</v>
      </c>
      <c r="B68" s="134">
        <v>20221009</v>
      </c>
      <c r="C68" s="43" t="s">
        <v>903</v>
      </c>
      <c r="D68" s="43" t="s">
        <v>904</v>
      </c>
      <c r="E68" s="134" t="s">
        <v>905</v>
      </c>
      <c r="F68" s="134" t="s">
        <v>902</v>
      </c>
      <c r="G68" s="27"/>
      <c r="H68" s="27"/>
      <c r="I68" s="27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37.5">
      <c r="A69" s="27">
        <v>51</v>
      </c>
      <c r="B69" s="134">
        <v>20221009</v>
      </c>
      <c r="C69" s="43" t="s">
        <v>906</v>
      </c>
      <c r="D69" s="43" t="s">
        <v>907</v>
      </c>
      <c r="E69" s="134" t="s">
        <v>905</v>
      </c>
      <c r="F69" s="134" t="s">
        <v>902</v>
      </c>
      <c r="G69" s="27"/>
      <c r="H69" s="27"/>
      <c r="I69" s="27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8.75">
      <c r="A70" s="27">
        <v>52</v>
      </c>
      <c r="B70" s="134">
        <v>20221009</v>
      </c>
      <c r="C70" s="43" t="s">
        <v>908</v>
      </c>
      <c r="D70" s="43" t="s">
        <v>909</v>
      </c>
      <c r="E70" s="134" t="s">
        <v>905</v>
      </c>
      <c r="F70" s="134" t="s">
        <v>902</v>
      </c>
      <c r="G70" s="27"/>
      <c r="H70" s="27"/>
      <c r="I70" s="27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18.75">
      <c r="A71" s="27">
        <v>53</v>
      </c>
      <c r="B71" s="27">
        <v>20221022</v>
      </c>
      <c r="C71" s="39" t="s">
        <v>937</v>
      </c>
      <c r="D71" s="44" t="s">
        <v>416</v>
      </c>
      <c r="E71" s="27" t="s">
        <v>1143</v>
      </c>
      <c r="F71" s="456" t="s">
        <v>1144</v>
      </c>
      <c r="G71" s="27"/>
      <c r="H71" s="27"/>
      <c r="I71" s="27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8.75">
      <c r="A72" s="27">
        <v>54</v>
      </c>
      <c r="B72" s="27">
        <v>20221022</v>
      </c>
      <c r="C72" s="39" t="s">
        <v>938</v>
      </c>
      <c r="D72" s="44" t="s">
        <v>236</v>
      </c>
      <c r="E72" s="27" t="s">
        <v>1143</v>
      </c>
      <c r="F72" s="457"/>
      <c r="G72" s="27"/>
      <c r="H72" s="27"/>
      <c r="I72" s="27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8.75">
      <c r="A73" s="27">
        <v>55</v>
      </c>
      <c r="B73" s="27">
        <v>20221022</v>
      </c>
      <c r="C73" s="39" t="s">
        <v>931</v>
      </c>
      <c r="D73" s="44" t="s">
        <v>932</v>
      </c>
      <c r="E73" s="27" t="s">
        <v>1143</v>
      </c>
      <c r="F73" s="457"/>
      <c r="G73" s="27"/>
      <c r="H73" s="27"/>
      <c r="I73" s="27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18.75">
      <c r="A74" s="27">
        <v>56</v>
      </c>
      <c r="B74" s="27">
        <v>20221022</v>
      </c>
      <c r="C74" s="39" t="s">
        <v>933</v>
      </c>
      <c r="D74" s="44" t="s">
        <v>934</v>
      </c>
      <c r="E74" s="27" t="s">
        <v>1143</v>
      </c>
      <c r="F74" s="458"/>
      <c r="G74" s="27"/>
      <c r="H74" s="27"/>
      <c r="I74" s="27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51.75">
      <c r="A75" s="27">
        <v>57</v>
      </c>
      <c r="B75" s="27">
        <v>20221026</v>
      </c>
      <c r="C75" s="27" t="s">
        <v>1175</v>
      </c>
      <c r="D75" s="27" t="s">
        <v>1176</v>
      </c>
      <c r="E75" s="27" t="s">
        <v>1177</v>
      </c>
      <c r="F75" s="27" t="s">
        <v>1179</v>
      </c>
      <c r="G75" s="27" t="s">
        <v>1178</v>
      </c>
      <c r="H75" s="27"/>
      <c r="I75" s="27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37.5">
      <c r="A76" s="27">
        <v>58</v>
      </c>
      <c r="B76" s="134">
        <v>20221031</v>
      </c>
      <c r="C76" s="39" t="s">
        <v>1181</v>
      </c>
      <c r="D76" s="44" t="s">
        <v>190</v>
      </c>
      <c r="E76" s="134" t="s">
        <v>1182</v>
      </c>
      <c r="F76" s="134" t="s">
        <v>1183</v>
      </c>
      <c r="G76" s="27" t="s">
        <v>1184</v>
      </c>
      <c r="H76" s="27"/>
      <c r="I76" s="27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18.75">
      <c r="A77" s="27">
        <v>59</v>
      </c>
      <c r="B77" s="134">
        <v>20221031</v>
      </c>
      <c r="C77" s="39" t="s">
        <v>1180</v>
      </c>
      <c r="D77" s="44" t="s">
        <v>148</v>
      </c>
      <c r="E77" s="134" t="s">
        <v>1182</v>
      </c>
      <c r="F77" s="134" t="s">
        <v>1185</v>
      </c>
      <c r="G77" s="27" t="s">
        <v>1184</v>
      </c>
      <c r="H77" s="27"/>
      <c r="I77" s="27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8.75">
      <c r="A78" s="27">
        <v>60</v>
      </c>
      <c r="B78" s="134">
        <v>20221115</v>
      </c>
      <c r="C78" s="39" t="s">
        <v>1203</v>
      </c>
      <c r="D78" s="44" t="s">
        <v>932</v>
      </c>
      <c r="E78" s="134" t="s">
        <v>1205</v>
      </c>
      <c r="F78" s="453" t="s">
        <v>1208</v>
      </c>
      <c r="G78" s="456" t="s">
        <v>1207</v>
      </c>
      <c r="H78" s="27"/>
      <c r="I78" s="27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8.75">
      <c r="A79" s="27">
        <v>61</v>
      </c>
      <c r="B79" s="134">
        <v>20221115</v>
      </c>
      <c r="C79" s="87" t="s">
        <v>931</v>
      </c>
      <c r="D79" s="88" t="s">
        <v>932</v>
      </c>
      <c r="E79" s="134" t="s">
        <v>1206</v>
      </c>
      <c r="F79" s="455"/>
      <c r="G79" s="458"/>
      <c r="H79" s="27"/>
      <c r="I79" s="27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18.75">
      <c r="A80" s="27">
        <v>62</v>
      </c>
      <c r="B80" s="134">
        <v>20221115</v>
      </c>
      <c r="C80" s="87" t="s">
        <v>850</v>
      </c>
      <c r="D80" s="88" t="s">
        <v>851</v>
      </c>
      <c r="E80" s="134" t="s">
        <v>1219</v>
      </c>
      <c r="F80" s="134" t="s">
        <v>1209</v>
      </c>
      <c r="G80" s="27"/>
      <c r="H80" s="27"/>
      <c r="I80" s="27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18.75">
      <c r="A81" s="27">
        <v>63</v>
      </c>
      <c r="B81" s="134">
        <v>20221115</v>
      </c>
      <c r="C81" s="39" t="s">
        <v>1202</v>
      </c>
      <c r="D81" s="44" t="s">
        <v>204</v>
      </c>
      <c r="E81" s="134" t="s">
        <v>1205</v>
      </c>
      <c r="F81" s="134" t="s">
        <v>1209</v>
      </c>
      <c r="G81" s="27"/>
      <c r="H81" s="27"/>
      <c r="I81" s="27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>
      <c r="A82" s="27">
        <v>64</v>
      </c>
      <c r="B82" s="134">
        <v>20221206</v>
      </c>
      <c r="C82" s="108" t="s">
        <v>1211</v>
      </c>
      <c r="D82" s="304" t="s">
        <v>1212</v>
      </c>
      <c r="E82" s="134" t="s">
        <v>601</v>
      </c>
      <c r="F82" s="134" t="s">
        <v>1184</v>
      </c>
      <c r="G82" s="27" t="s">
        <v>1215</v>
      </c>
      <c r="H82" s="27"/>
      <c r="I82" s="27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>
      <c r="A83" s="27">
        <v>65</v>
      </c>
      <c r="B83" s="134">
        <v>20221219</v>
      </c>
      <c r="C83" s="108" t="s">
        <v>1222</v>
      </c>
      <c r="D83" s="304" t="s">
        <v>1224</v>
      </c>
      <c r="E83" s="134" t="s">
        <v>1225</v>
      </c>
      <c r="F83" s="134" t="s">
        <v>1226</v>
      </c>
      <c r="G83" s="27" t="s">
        <v>1227</v>
      </c>
      <c r="H83" s="27"/>
      <c r="I83" s="27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18.75">
      <c r="A84" s="27">
        <v>66</v>
      </c>
      <c r="B84" s="134">
        <v>20221207</v>
      </c>
      <c r="C84" s="87" t="s">
        <v>418</v>
      </c>
      <c r="D84" s="88" t="s">
        <v>419</v>
      </c>
      <c r="E84" s="134" t="s">
        <v>710</v>
      </c>
      <c r="F84" s="134"/>
      <c r="G84" s="27"/>
      <c r="H84" s="27"/>
      <c r="I84" s="27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51.75">
      <c r="A85" s="27">
        <v>67</v>
      </c>
      <c r="B85" s="134">
        <v>20221207</v>
      </c>
      <c r="C85" s="39" t="s">
        <v>1216</v>
      </c>
      <c r="D85" s="44" t="s">
        <v>1217</v>
      </c>
      <c r="E85" s="134" t="s">
        <v>601</v>
      </c>
      <c r="F85" s="134"/>
      <c r="G85" s="27" t="s">
        <v>1220</v>
      </c>
      <c r="H85" s="27"/>
      <c r="I85" s="27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18.75">
      <c r="A86" s="27">
        <v>68</v>
      </c>
      <c r="B86" s="134">
        <v>20221207</v>
      </c>
      <c r="C86" s="87" t="s">
        <v>855</v>
      </c>
      <c r="D86" s="88" t="s">
        <v>857</v>
      </c>
      <c r="E86" s="134" t="s">
        <v>710</v>
      </c>
      <c r="F86" s="134"/>
      <c r="G86" s="27"/>
      <c r="H86" s="27"/>
      <c r="I86" s="27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34.5">
      <c r="A87" s="266">
        <v>69</v>
      </c>
      <c r="B87" s="134">
        <v>20221207</v>
      </c>
      <c r="C87" s="39" t="s">
        <v>1218</v>
      </c>
      <c r="D87" s="44" t="s">
        <v>857</v>
      </c>
      <c r="E87" s="134" t="s">
        <v>601</v>
      </c>
      <c r="F87" s="134"/>
      <c r="G87" s="266" t="s">
        <v>1221</v>
      </c>
      <c r="H87" s="266"/>
      <c r="I87" s="266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  <c r="AA87" s="134"/>
    </row>
    <row r="88" spans="1:27" ht="18.75">
      <c r="A88" s="266">
        <v>70</v>
      </c>
      <c r="B88" s="134">
        <v>20221229</v>
      </c>
      <c r="C88" s="39" t="s">
        <v>300</v>
      </c>
      <c r="D88" s="44" t="s">
        <v>299</v>
      </c>
      <c r="E88" s="134" t="s">
        <v>710</v>
      </c>
      <c r="F88" s="134" t="s">
        <v>1230</v>
      </c>
      <c r="G88" s="266"/>
      <c r="H88" s="266"/>
      <c r="I88" s="266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  <c r="AA88" s="134"/>
    </row>
    <row r="89" spans="1:27" ht="18.75">
      <c r="A89" s="266">
        <v>71</v>
      </c>
      <c r="B89" s="134">
        <v>20221229</v>
      </c>
      <c r="C89" s="39" t="s">
        <v>754</v>
      </c>
      <c r="D89" s="44" t="s">
        <v>416</v>
      </c>
      <c r="E89" s="134" t="s">
        <v>1228</v>
      </c>
      <c r="F89" s="134" t="s">
        <v>1230</v>
      </c>
      <c r="G89" s="266"/>
      <c r="H89" s="266"/>
      <c r="I89" s="266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  <c r="AA89" s="134"/>
    </row>
    <row r="90" spans="1:27" ht="18.75">
      <c r="A90" s="266">
        <v>72</v>
      </c>
      <c r="B90" s="134">
        <v>20230213</v>
      </c>
      <c r="C90" s="39" t="s">
        <v>1231</v>
      </c>
      <c r="D90" s="44" t="s">
        <v>296</v>
      </c>
      <c r="E90" s="134" t="s">
        <v>1235</v>
      </c>
      <c r="F90" s="453" t="s">
        <v>1237</v>
      </c>
      <c r="G90" s="456" t="s">
        <v>1238</v>
      </c>
      <c r="H90" s="266"/>
      <c r="I90" s="266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  <c r="AA90" s="134"/>
    </row>
    <row r="91" spans="1:27" ht="18.75">
      <c r="A91" s="266">
        <v>73</v>
      </c>
      <c r="B91" s="134">
        <v>20230213</v>
      </c>
      <c r="C91" s="39" t="s">
        <v>1232</v>
      </c>
      <c r="D91" s="44" t="s">
        <v>296</v>
      </c>
      <c r="E91" s="134" t="s">
        <v>601</v>
      </c>
      <c r="F91" s="454"/>
      <c r="G91" s="457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  <c r="AA91" s="134"/>
    </row>
    <row r="92" spans="1:27" ht="18.75">
      <c r="A92" s="266">
        <v>74</v>
      </c>
      <c r="B92" s="134">
        <v>20230213</v>
      </c>
      <c r="C92" s="39" t="s">
        <v>294</v>
      </c>
      <c r="D92" s="44" t="s">
        <v>296</v>
      </c>
      <c r="E92" s="134" t="s">
        <v>1236</v>
      </c>
      <c r="F92" s="454"/>
      <c r="G92" s="457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  <c r="AA92" s="134"/>
    </row>
    <row r="93" spans="1:27" ht="18.75">
      <c r="A93" s="266">
        <v>75</v>
      </c>
      <c r="B93" s="134">
        <v>20230213</v>
      </c>
      <c r="C93" s="39" t="s">
        <v>398</v>
      </c>
      <c r="D93" s="44" t="s">
        <v>296</v>
      </c>
      <c r="E93" s="134" t="s">
        <v>710</v>
      </c>
      <c r="F93" s="455"/>
      <c r="G93" s="458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  <c r="AA93" s="134"/>
    </row>
    <row r="94" spans="1:27" ht="18.75">
      <c r="A94" s="266">
        <v>76</v>
      </c>
      <c r="B94" s="134">
        <v>20230331</v>
      </c>
      <c r="C94" s="121" t="s">
        <v>605</v>
      </c>
      <c r="D94" s="418" t="s">
        <v>606</v>
      </c>
      <c r="E94" s="134" t="s">
        <v>1345</v>
      </c>
      <c r="F94" s="134" t="s">
        <v>1348</v>
      </c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  <c r="AA94" s="134"/>
    </row>
    <row r="95" spans="1:27" ht="18.75">
      <c r="A95" s="266">
        <v>77</v>
      </c>
      <c r="B95" s="134">
        <v>20230331</v>
      </c>
      <c r="C95" s="89" t="s">
        <v>700</v>
      </c>
      <c r="D95" s="90" t="s">
        <v>606</v>
      </c>
      <c r="E95" s="134" t="s">
        <v>1346</v>
      </c>
      <c r="F95" s="134" t="s">
        <v>1348</v>
      </c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  <c r="AA95" s="134"/>
    </row>
    <row r="96" spans="1:27" ht="18.75">
      <c r="A96" s="266">
        <v>78</v>
      </c>
      <c r="B96" s="134">
        <v>20230331</v>
      </c>
      <c r="C96" s="39" t="s">
        <v>771</v>
      </c>
      <c r="D96" s="44" t="s">
        <v>772</v>
      </c>
      <c r="E96" s="134" t="s">
        <v>1347</v>
      </c>
      <c r="F96" s="134" t="s">
        <v>1348</v>
      </c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</row>
    <row r="97" spans="1:27" ht="18.75">
      <c r="A97" s="266">
        <v>79</v>
      </c>
      <c r="B97" s="134">
        <v>20230331</v>
      </c>
      <c r="C97" s="39" t="s">
        <v>262</v>
      </c>
      <c r="D97" s="44" t="s">
        <v>261</v>
      </c>
      <c r="E97" s="134" t="s">
        <v>1347</v>
      </c>
      <c r="F97" s="134" t="s">
        <v>1348</v>
      </c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</row>
    <row r="98" spans="1:27" ht="18.75">
      <c r="A98" s="266">
        <v>80</v>
      </c>
      <c r="B98" s="134">
        <v>20230331</v>
      </c>
      <c r="C98" s="39" t="s">
        <v>266</v>
      </c>
      <c r="D98" s="44" t="s">
        <v>265</v>
      </c>
      <c r="E98" s="134" t="s">
        <v>1347</v>
      </c>
      <c r="F98" s="134" t="s">
        <v>1348</v>
      </c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</row>
    <row r="99" spans="1:27" ht="18.75">
      <c r="A99" s="266">
        <v>81</v>
      </c>
      <c r="B99" s="134">
        <v>20230331</v>
      </c>
      <c r="C99" s="39" t="s">
        <v>599</v>
      </c>
      <c r="D99" s="44" t="s">
        <v>600</v>
      </c>
      <c r="E99" s="134" t="s">
        <v>1347</v>
      </c>
      <c r="F99" s="134" t="s">
        <v>1348</v>
      </c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</row>
    <row r="100" spans="1:27" ht="18.75">
      <c r="A100" s="266">
        <v>82</v>
      </c>
      <c r="B100" s="134">
        <v>20230331</v>
      </c>
      <c r="C100" s="39" t="s">
        <v>625</v>
      </c>
      <c r="D100" s="44" t="s">
        <v>269</v>
      </c>
      <c r="E100" s="134" t="s">
        <v>1347</v>
      </c>
      <c r="F100" s="134" t="s">
        <v>1348</v>
      </c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</row>
    <row r="101" spans="1:27" ht="18.75">
      <c r="A101" s="266">
        <v>83</v>
      </c>
      <c r="B101" s="134">
        <v>20230331</v>
      </c>
      <c r="C101" s="39" t="s">
        <v>277</v>
      </c>
      <c r="D101" s="44" t="s">
        <v>272</v>
      </c>
      <c r="E101" s="134" t="s">
        <v>1347</v>
      </c>
      <c r="F101" s="134" t="s">
        <v>1348</v>
      </c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</row>
    <row r="102" spans="1:27" ht="18.75">
      <c r="A102" s="266">
        <v>84</v>
      </c>
      <c r="B102" s="134">
        <v>20230331</v>
      </c>
      <c r="C102" s="39" t="s">
        <v>616</v>
      </c>
      <c r="D102" s="44" t="s">
        <v>615</v>
      </c>
      <c r="E102" s="134" t="s">
        <v>1347</v>
      </c>
      <c r="F102" s="134" t="s">
        <v>1348</v>
      </c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</row>
    <row r="103" spans="1:27" ht="37.5">
      <c r="A103" s="266">
        <v>85</v>
      </c>
      <c r="B103" s="134">
        <v>20230331</v>
      </c>
      <c r="C103" s="39" t="s">
        <v>1337</v>
      </c>
      <c r="D103" s="44" t="s">
        <v>1338</v>
      </c>
      <c r="E103" s="134" t="s">
        <v>1346</v>
      </c>
      <c r="F103" s="134" t="s">
        <v>1348</v>
      </c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  <c r="AA103" s="134"/>
    </row>
    <row r="104" spans="1:27" ht="37.5">
      <c r="A104" s="266">
        <v>86</v>
      </c>
      <c r="B104" s="134">
        <v>20230331</v>
      </c>
      <c r="C104" s="39" t="s">
        <v>766</v>
      </c>
      <c r="D104" s="44" t="s">
        <v>767</v>
      </c>
      <c r="E104" s="134" t="s">
        <v>1345</v>
      </c>
      <c r="F104" s="134" t="s">
        <v>1348</v>
      </c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  <c r="AA104" s="134"/>
    </row>
    <row r="105" spans="1:27" ht="37.5">
      <c r="A105" s="266">
        <v>87</v>
      </c>
      <c r="B105" s="134">
        <v>20230331</v>
      </c>
      <c r="C105" s="39" t="s">
        <v>769</v>
      </c>
      <c r="D105" s="44" t="s">
        <v>768</v>
      </c>
      <c r="E105" s="134" t="s">
        <v>1345</v>
      </c>
      <c r="F105" s="134" t="s">
        <v>1348</v>
      </c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  <c r="AA105" s="134"/>
    </row>
    <row r="106" spans="1:27" ht="18.75">
      <c r="A106" s="438">
        <v>88</v>
      </c>
      <c r="B106" s="161">
        <v>20230509</v>
      </c>
      <c r="C106" s="168" t="s">
        <v>1525</v>
      </c>
      <c r="D106" s="169" t="s">
        <v>78</v>
      </c>
      <c r="E106" s="161" t="s">
        <v>1373</v>
      </c>
      <c r="F106" s="161" t="s">
        <v>1374</v>
      </c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  <c r="AA106" s="134"/>
    </row>
    <row r="107" spans="1:27" ht="18.75">
      <c r="A107" s="438">
        <v>89</v>
      </c>
      <c r="B107" s="161">
        <v>20230509</v>
      </c>
      <c r="C107" s="168" t="s">
        <v>1526</v>
      </c>
      <c r="D107" s="169" t="s">
        <v>78</v>
      </c>
      <c r="E107" s="161" t="s">
        <v>1373</v>
      </c>
      <c r="F107" s="161" t="s">
        <v>1374</v>
      </c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  <c r="AA107" s="134"/>
    </row>
    <row r="108" spans="1:27" ht="18.75">
      <c r="A108" s="438">
        <v>90</v>
      </c>
      <c r="B108" s="161">
        <v>20230509</v>
      </c>
      <c r="C108" s="168" t="s">
        <v>1527</v>
      </c>
      <c r="D108" s="169" t="s">
        <v>78</v>
      </c>
      <c r="E108" s="161" t="s">
        <v>1373</v>
      </c>
      <c r="F108" s="161" t="s">
        <v>1374</v>
      </c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  <c r="AA108" s="134"/>
    </row>
    <row r="109" spans="1:27" ht="18.75">
      <c r="A109" s="438">
        <v>91</v>
      </c>
      <c r="B109" s="161">
        <v>20230509</v>
      </c>
      <c r="C109" s="168" t="s">
        <v>1349</v>
      </c>
      <c r="D109" s="169" t="s">
        <v>78</v>
      </c>
      <c r="E109" s="161" t="s">
        <v>1373</v>
      </c>
      <c r="F109" s="161" t="s">
        <v>1374</v>
      </c>
      <c r="G109" s="161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  <c r="AA109" s="134"/>
    </row>
    <row r="110" spans="1:27" ht="18.75">
      <c r="A110" s="438">
        <v>92</v>
      </c>
      <c r="B110" s="161">
        <v>20230512</v>
      </c>
      <c r="C110" s="168" t="s">
        <v>300</v>
      </c>
      <c r="D110" s="169" t="s">
        <v>299</v>
      </c>
      <c r="E110" s="161" t="s">
        <v>1571</v>
      </c>
      <c r="F110" s="161" t="s">
        <v>1573</v>
      </c>
      <c r="G110" s="161" t="s">
        <v>1572</v>
      </c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  <c r="AA110" s="134"/>
    </row>
    <row r="111" spans="1:27" ht="18.75">
      <c r="A111" s="266">
        <v>93</v>
      </c>
      <c r="B111" s="134"/>
      <c r="C111" s="39"/>
      <c r="D111" s="4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</row>
    <row r="112" spans="1:27" ht="18.75">
      <c r="A112" s="266">
        <v>94</v>
      </c>
      <c r="B112" s="134"/>
      <c r="C112" s="89"/>
      <c r="D112" s="90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  <c r="AA112" s="134"/>
    </row>
    <row r="113" spans="1:27" ht="18.75">
      <c r="A113" s="266">
        <v>95</v>
      </c>
      <c r="B113" s="134"/>
      <c r="C113" s="89"/>
      <c r="D113" s="90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  <c r="AA113" s="134"/>
    </row>
    <row r="114" spans="1:27" ht="18.75">
      <c r="A114" s="266">
        <v>96</v>
      </c>
      <c r="B114" s="134"/>
      <c r="C114" s="39"/>
      <c r="D114" s="4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  <c r="AA114" s="134"/>
    </row>
    <row r="115" spans="1:27" ht="18.75">
      <c r="A115" s="266">
        <v>97</v>
      </c>
      <c r="B115" s="134"/>
      <c r="C115" s="39"/>
      <c r="D115" s="4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  <c r="AA115" s="134"/>
    </row>
  </sheetData>
  <mergeCells count="101">
    <mergeCell ref="W1:AA2"/>
    <mergeCell ref="U12:V12"/>
    <mergeCell ref="W12:X12"/>
    <mergeCell ref="Y12:AA12"/>
    <mergeCell ref="E13:H13"/>
    <mergeCell ref="I13:M13"/>
    <mergeCell ref="N13:T13"/>
    <mergeCell ref="U13:V13"/>
    <mergeCell ref="W13:X13"/>
    <mergeCell ref="Y13:AA13"/>
    <mergeCell ref="G1:R1"/>
    <mergeCell ref="U4:V4"/>
    <mergeCell ref="U5:V5"/>
    <mergeCell ref="U3:V3"/>
    <mergeCell ref="F4:R4"/>
    <mergeCell ref="W5:X5"/>
    <mergeCell ref="Y5:AA5"/>
    <mergeCell ref="U6:V6"/>
    <mergeCell ref="W6:X6"/>
    <mergeCell ref="Y6:AA6"/>
    <mergeCell ref="E7:H7"/>
    <mergeCell ref="I7:M7"/>
    <mergeCell ref="N7:T7"/>
    <mergeCell ref="U7:V7"/>
    <mergeCell ref="A1:B1"/>
    <mergeCell ref="C1:F1"/>
    <mergeCell ref="E15:H15"/>
    <mergeCell ref="I15:M15"/>
    <mergeCell ref="N15:T15"/>
    <mergeCell ref="E12:H12"/>
    <mergeCell ref="I12:M12"/>
    <mergeCell ref="N12:T12"/>
    <mergeCell ref="F2:R2"/>
    <mergeCell ref="S4:T4"/>
    <mergeCell ref="A5:C5"/>
    <mergeCell ref="E5:H5"/>
    <mergeCell ref="I5:M5"/>
    <mergeCell ref="N5:T5"/>
    <mergeCell ref="A3:B4"/>
    <mergeCell ref="C3:D4"/>
    <mergeCell ref="F3:S3"/>
    <mergeCell ref="N14:T14"/>
    <mergeCell ref="U14:V14"/>
    <mergeCell ref="W14:X14"/>
    <mergeCell ref="Y14:AA14"/>
    <mergeCell ref="Y11:AA11"/>
    <mergeCell ref="A6:C16"/>
    <mergeCell ref="E6:H6"/>
    <mergeCell ref="I6:M6"/>
    <mergeCell ref="N6:T6"/>
    <mergeCell ref="E16:H16"/>
    <mergeCell ref="I16:M16"/>
    <mergeCell ref="N16:T16"/>
    <mergeCell ref="E11:H11"/>
    <mergeCell ref="I11:M11"/>
    <mergeCell ref="N11:T11"/>
    <mergeCell ref="U11:V11"/>
    <mergeCell ref="W11:X11"/>
    <mergeCell ref="W7:X7"/>
    <mergeCell ref="Y7:AA7"/>
    <mergeCell ref="U15:V15"/>
    <mergeCell ref="W15:X15"/>
    <mergeCell ref="Y8:AA8"/>
    <mergeCell ref="E9:H9"/>
    <mergeCell ref="I9:M9"/>
    <mergeCell ref="N9:T9"/>
    <mergeCell ref="U9:V9"/>
    <mergeCell ref="W9:X9"/>
    <mergeCell ref="Y9:AA9"/>
    <mergeCell ref="E8:H8"/>
    <mergeCell ref="I8:M8"/>
    <mergeCell ref="N8:T8"/>
    <mergeCell ref="U8:V8"/>
    <mergeCell ref="W8:X8"/>
    <mergeCell ref="Y15:AA15"/>
    <mergeCell ref="E14:H14"/>
    <mergeCell ref="I14:M14"/>
    <mergeCell ref="Y10:AA10"/>
    <mergeCell ref="F90:F93"/>
    <mergeCell ref="G90:G93"/>
    <mergeCell ref="G78:G79"/>
    <mergeCell ref="F78:F79"/>
    <mergeCell ref="U16:V16"/>
    <mergeCell ref="A17:AA17"/>
    <mergeCell ref="F20:F22"/>
    <mergeCell ref="F23:F27"/>
    <mergeCell ref="F28:F30"/>
    <mergeCell ref="W16:X16"/>
    <mergeCell ref="Y16:AA16"/>
    <mergeCell ref="F71:F74"/>
    <mergeCell ref="F64:F66"/>
    <mergeCell ref="E59:E61"/>
    <mergeCell ref="F45:F46"/>
    <mergeCell ref="F34:F35"/>
    <mergeCell ref="E39:E40"/>
    <mergeCell ref="E41:E44"/>
    <mergeCell ref="E10:H10"/>
    <mergeCell ref="I10:M10"/>
    <mergeCell ref="N10:T10"/>
    <mergeCell ref="U10:V10"/>
    <mergeCell ref="W10:X10"/>
  </mergeCells>
  <phoneticPr fontId="1" type="noConversion"/>
  <conditionalFormatting sqref="H47:XFD50">
    <cfRule type="duplicateValues" dxfId="536" priority="173"/>
  </conditionalFormatting>
  <conditionalFormatting sqref="C19">
    <cfRule type="duplicateValues" dxfId="535" priority="169"/>
  </conditionalFormatting>
  <conditionalFormatting sqref="C21">
    <cfRule type="duplicateValues" dxfId="534" priority="168"/>
  </conditionalFormatting>
  <conditionalFormatting sqref="C22">
    <cfRule type="duplicateValues" dxfId="533" priority="166"/>
  </conditionalFormatting>
  <conditionalFormatting sqref="C23">
    <cfRule type="duplicateValues" dxfId="532" priority="165"/>
  </conditionalFormatting>
  <conditionalFormatting sqref="C24:C25">
    <cfRule type="duplicateValues" dxfId="531" priority="164"/>
  </conditionalFormatting>
  <conditionalFormatting sqref="C26">
    <cfRule type="duplicateValues" dxfId="530" priority="163"/>
  </conditionalFormatting>
  <conditionalFormatting sqref="C27">
    <cfRule type="duplicateValues" dxfId="529" priority="162"/>
  </conditionalFormatting>
  <conditionalFormatting sqref="C28">
    <cfRule type="duplicateValues" dxfId="528" priority="161"/>
  </conditionalFormatting>
  <conditionalFormatting sqref="E29:E30">
    <cfRule type="duplicateValues" dxfId="527" priority="160"/>
  </conditionalFormatting>
  <conditionalFormatting sqref="C29:C30">
    <cfRule type="duplicateValues" dxfId="526" priority="159"/>
  </conditionalFormatting>
  <conditionalFormatting sqref="C31:C32">
    <cfRule type="duplicateValues" dxfId="525" priority="158"/>
  </conditionalFormatting>
  <conditionalFormatting sqref="C31:C32">
    <cfRule type="duplicateValues" dxfId="524" priority="157"/>
  </conditionalFormatting>
  <conditionalFormatting sqref="C33:D33">
    <cfRule type="duplicateValues" dxfId="523" priority="152"/>
    <cfRule type="duplicateValues" dxfId="522" priority="153"/>
    <cfRule type="duplicateValues" dxfId="521" priority="154"/>
    <cfRule type="duplicateValues" dxfId="520" priority="155"/>
    <cfRule type="duplicateValues" dxfId="519" priority="156" stopIfTrue="1"/>
  </conditionalFormatting>
  <conditionalFormatting sqref="C33:D33">
    <cfRule type="duplicateValues" dxfId="518" priority="147"/>
    <cfRule type="duplicateValues" dxfId="517" priority="148"/>
    <cfRule type="duplicateValues" dxfId="516" priority="149"/>
    <cfRule type="duplicateValues" dxfId="515" priority="150"/>
    <cfRule type="duplicateValues" dxfId="514" priority="151" stopIfTrue="1"/>
  </conditionalFormatting>
  <conditionalFormatting sqref="C33:D33">
    <cfRule type="duplicateValues" dxfId="513" priority="146"/>
  </conditionalFormatting>
  <conditionalFormatting sqref="C35:D36">
    <cfRule type="duplicateValues" dxfId="512" priority="145"/>
  </conditionalFormatting>
  <conditionalFormatting sqref="C37">
    <cfRule type="duplicateValues" dxfId="511" priority="144"/>
  </conditionalFormatting>
  <conditionalFormatting sqref="C38:D38">
    <cfRule type="cellIs" dxfId="510" priority="143" operator="equal">
      <formula>"J6L"</formula>
    </cfRule>
  </conditionalFormatting>
  <conditionalFormatting sqref="C38">
    <cfRule type="duplicateValues" dxfId="509" priority="142"/>
  </conditionalFormatting>
  <conditionalFormatting sqref="C39">
    <cfRule type="duplicateValues" dxfId="508" priority="141"/>
  </conditionalFormatting>
  <conditionalFormatting sqref="D39">
    <cfRule type="duplicateValues" dxfId="507" priority="137"/>
    <cfRule type="duplicateValues" dxfId="506" priority="138"/>
    <cfRule type="duplicateValues" dxfId="505" priority="139"/>
    <cfRule type="duplicateValues" dxfId="504" priority="140"/>
  </conditionalFormatting>
  <conditionalFormatting sqref="C39">
    <cfRule type="duplicateValues" dxfId="503" priority="136"/>
  </conditionalFormatting>
  <conditionalFormatting sqref="C40">
    <cfRule type="duplicateValues" dxfId="502" priority="135"/>
  </conditionalFormatting>
  <conditionalFormatting sqref="C41">
    <cfRule type="duplicateValues" dxfId="501" priority="134"/>
  </conditionalFormatting>
  <conditionalFormatting sqref="D41">
    <cfRule type="duplicateValues" dxfId="500" priority="130"/>
    <cfRule type="duplicateValues" dxfId="499" priority="131"/>
    <cfRule type="duplicateValues" dxfId="498" priority="132"/>
    <cfRule type="duplicateValues" dxfId="497" priority="133"/>
  </conditionalFormatting>
  <conditionalFormatting sqref="C41">
    <cfRule type="duplicateValues" dxfId="496" priority="129"/>
  </conditionalFormatting>
  <conditionalFormatting sqref="C45">
    <cfRule type="duplicateValues" dxfId="495" priority="128"/>
  </conditionalFormatting>
  <conditionalFormatting sqref="C48:C49">
    <cfRule type="duplicateValues" dxfId="494" priority="127"/>
  </conditionalFormatting>
  <conditionalFormatting sqref="C46">
    <cfRule type="duplicateValues" dxfId="493" priority="126"/>
  </conditionalFormatting>
  <conditionalFormatting sqref="C50">
    <cfRule type="duplicateValues" dxfId="492" priority="125"/>
  </conditionalFormatting>
  <conditionalFormatting sqref="C51">
    <cfRule type="duplicateValues" dxfId="491" priority="124"/>
  </conditionalFormatting>
  <conditionalFormatting sqref="C52:C53">
    <cfRule type="duplicateValues" dxfId="490" priority="123"/>
  </conditionalFormatting>
  <conditionalFormatting sqref="C52:C53">
    <cfRule type="duplicateValues" dxfId="489" priority="122"/>
  </conditionalFormatting>
  <conditionalFormatting sqref="C54">
    <cfRule type="duplicateValues" dxfId="488" priority="121"/>
  </conditionalFormatting>
  <conditionalFormatting sqref="C54">
    <cfRule type="duplicateValues" dxfId="487" priority="120"/>
  </conditionalFormatting>
  <conditionalFormatting sqref="C55">
    <cfRule type="duplicateValues" dxfId="486" priority="119"/>
  </conditionalFormatting>
  <conditionalFormatting sqref="C55">
    <cfRule type="duplicateValues" dxfId="485" priority="118"/>
  </conditionalFormatting>
  <conditionalFormatting sqref="C56">
    <cfRule type="duplicateValues" dxfId="484" priority="117"/>
  </conditionalFormatting>
  <conditionalFormatting sqref="C56">
    <cfRule type="duplicateValues" dxfId="483" priority="116"/>
  </conditionalFormatting>
  <conditionalFormatting sqref="C57:D57">
    <cfRule type="duplicateValues" dxfId="482" priority="115"/>
  </conditionalFormatting>
  <conditionalFormatting sqref="C57:D57">
    <cfRule type="duplicateValues" dxfId="481" priority="114"/>
  </conditionalFormatting>
  <conditionalFormatting sqref="C59:C61">
    <cfRule type="duplicateValues" dxfId="480" priority="113"/>
  </conditionalFormatting>
  <conditionalFormatting sqref="C59:C61">
    <cfRule type="duplicateValues" dxfId="479" priority="112"/>
  </conditionalFormatting>
  <conditionalFormatting sqref="C62">
    <cfRule type="duplicateValues" dxfId="478" priority="111"/>
  </conditionalFormatting>
  <conditionalFormatting sqref="C62">
    <cfRule type="duplicateValues" dxfId="477" priority="110"/>
  </conditionalFormatting>
  <conditionalFormatting sqref="C62">
    <cfRule type="duplicateValues" dxfId="476" priority="109"/>
  </conditionalFormatting>
  <conditionalFormatting sqref="C63:D63">
    <cfRule type="duplicateValues" dxfId="475" priority="108"/>
  </conditionalFormatting>
  <conditionalFormatting sqref="C63">
    <cfRule type="duplicateValues" dxfId="474" priority="107"/>
  </conditionalFormatting>
  <conditionalFormatting sqref="C67:D67">
    <cfRule type="duplicateValues" dxfId="473" priority="104"/>
  </conditionalFormatting>
  <conditionalFormatting sqref="C67:C70">
    <cfRule type="duplicateValues" dxfId="472" priority="105"/>
  </conditionalFormatting>
  <conditionalFormatting sqref="C68:D70">
    <cfRule type="duplicateValues" dxfId="471" priority="106"/>
  </conditionalFormatting>
  <conditionalFormatting sqref="C71">
    <cfRule type="duplicateValues" dxfId="470" priority="103"/>
  </conditionalFormatting>
  <conditionalFormatting sqref="C71">
    <cfRule type="duplicateValues" dxfId="469" priority="102"/>
  </conditionalFormatting>
  <conditionalFormatting sqref="C72">
    <cfRule type="duplicateValues" dxfId="468" priority="101"/>
  </conditionalFormatting>
  <conditionalFormatting sqref="C72">
    <cfRule type="duplicateValues" dxfId="467" priority="100"/>
  </conditionalFormatting>
  <conditionalFormatting sqref="C73:D74">
    <cfRule type="duplicateValues" dxfId="466" priority="99"/>
  </conditionalFormatting>
  <conditionalFormatting sqref="C73:D74">
    <cfRule type="duplicateValues" dxfId="465" priority="98"/>
  </conditionalFormatting>
  <conditionalFormatting sqref="C76">
    <cfRule type="duplicateValues" dxfId="464" priority="88"/>
  </conditionalFormatting>
  <conditionalFormatting sqref="C76">
    <cfRule type="duplicateValues" dxfId="463" priority="87"/>
  </conditionalFormatting>
  <conditionalFormatting sqref="C77">
    <cfRule type="duplicateValues" dxfId="462" priority="86"/>
  </conditionalFormatting>
  <conditionalFormatting sqref="C79:D79">
    <cfRule type="duplicateValues" dxfId="461" priority="85"/>
  </conditionalFormatting>
  <conditionalFormatting sqref="C79:D79">
    <cfRule type="duplicateValues" dxfId="460" priority="84"/>
  </conditionalFormatting>
  <conditionalFormatting sqref="C78:D78">
    <cfRule type="duplicateValues" dxfId="459" priority="83"/>
  </conditionalFormatting>
  <conditionalFormatting sqref="C78:D78">
    <cfRule type="duplicateValues" dxfId="458" priority="82"/>
  </conditionalFormatting>
  <conditionalFormatting sqref="C80">
    <cfRule type="duplicateValues" dxfId="457" priority="81"/>
  </conditionalFormatting>
  <conditionalFormatting sqref="C80">
    <cfRule type="duplicateValues" dxfId="456" priority="80"/>
  </conditionalFormatting>
  <conditionalFormatting sqref="C80">
    <cfRule type="duplicateValues" dxfId="455" priority="79"/>
  </conditionalFormatting>
  <conditionalFormatting sqref="C81">
    <cfRule type="duplicateValues" dxfId="454" priority="78"/>
  </conditionalFormatting>
  <conditionalFormatting sqref="C81">
    <cfRule type="duplicateValues" dxfId="453" priority="77"/>
  </conditionalFormatting>
  <conditionalFormatting sqref="C82">
    <cfRule type="duplicateValues" dxfId="452" priority="76"/>
  </conditionalFormatting>
  <conditionalFormatting sqref="C83">
    <cfRule type="duplicateValues" dxfId="451" priority="59"/>
  </conditionalFormatting>
  <conditionalFormatting sqref="C84:C85">
    <cfRule type="duplicateValues" dxfId="450" priority="58"/>
  </conditionalFormatting>
  <conditionalFormatting sqref="C84:C85">
    <cfRule type="duplicateValues" dxfId="449" priority="57"/>
  </conditionalFormatting>
  <conditionalFormatting sqref="C86:D87">
    <cfRule type="cellIs" dxfId="448" priority="56" operator="equal">
      <formula>"J6L"</formula>
    </cfRule>
  </conditionalFormatting>
  <conditionalFormatting sqref="C86:C87">
    <cfRule type="duplicateValues" dxfId="447" priority="55"/>
  </conditionalFormatting>
  <conditionalFormatting sqref="C86:C87">
    <cfRule type="duplicateValues" dxfId="446" priority="54"/>
  </conditionalFormatting>
  <conditionalFormatting sqref="C88">
    <cfRule type="duplicateValues" dxfId="445" priority="52"/>
  </conditionalFormatting>
  <conditionalFormatting sqref="C88">
    <cfRule type="duplicateValues" dxfId="444" priority="51"/>
  </conditionalFormatting>
  <conditionalFormatting sqref="C89">
    <cfRule type="duplicateValues" dxfId="443" priority="50"/>
  </conditionalFormatting>
  <conditionalFormatting sqref="C89">
    <cfRule type="duplicateValues" dxfId="442" priority="49"/>
  </conditionalFormatting>
  <conditionalFormatting sqref="C90:C93">
    <cfRule type="duplicateValues" dxfId="441" priority="48"/>
  </conditionalFormatting>
  <conditionalFormatting sqref="C90:C93">
    <cfRule type="duplicateValues" dxfId="440" priority="47"/>
  </conditionalFormatting>
  <conditionalFormatting sqref="C94:C95">
    <cfRule type="duplicateValues" dxfId="439" priority="41"/>
  </conditionalFormatting>
  <conditionalFormatting sqref="C115:D115">
    <cfRule type="cellIs" dxfId="438" priority="40" operator="equal">
      <formula>"J6L"</formula>
    </cfRule>
  </conditionalFormatting>
  <conditionalFormatting sqref="C96 C114:C115">
    <cfRule type="duplicateValues" dxfId="437" priority="39"/>
  </conditionalFormatting>
  <conditionalFormatting sqref="C96">
    <cfRule type="duplicateValues" dxfId="436" priority="38"/>
  </conditionalFormatting>
  <conditionalFormatting sqref="C96:D96">
    <cfRule type="cellIs" dxfId="435" priority="37" operator="equal">
      <formula>"J6L"</formula>
    </cfRule>
  </conditionalFormatting>
  <conditionalFormatting sqref="C111">
    <cfRule type="duplicateValues" dxfId="434" priority="20"/>
    <cfRule type="duplicateValues" dxfId="433" priority="21"/>
    <cfRule type="duplicateValues" dxfId="432" priority="22"/>
  </conditionalFormatting>
  <conditionalFormatting sqref="C111">
    <cfRule type="duplicateValues" dxfId="431" priority="19"/>
  </conditionalFormatting>
  <conditionalFormatting sqref="C111">
    <cfRule type="duplicateValues" dxfId="430" priority="18"/>
  </conditionalFormatting>
  <conditionalFormatting sqref="C112:C113">
    <cfRule type="duplicateValues" dxfId="429" priority="17"/>
  </conditionalFormatting>
  <conditionalFormatting sqref="C114:D114">
    <cfRule type="cellIs" dxfId="428" priority="16" operator="equal">
      <formula>"J6L"</formula>
    </cfRule>
  </conditionalFormatting>
  <conditionalFormatting sqref="C97:C99">
    <cfRule type="duplicateValues" dxfId="427" priority="15"/>
  </conditionalFormatting>
  <conditionalFormatting sqref="C97:C99">
    <cfRule type="duplicateValues" dxfId="426" priority="14"/>
  </conditionalFormatting>
  <conditionalFormatting sqref="C100:C101">
    <cfRule type="duplicateValues" dxfId="425" priority="13"/>
  </conditionalFormatting>
  <conditionalFormatting sqref="C100:C101">
    <cfRule type="duplicateValues" dxfId="424" priority="12"/>
  </conditionalFormatting>
  <conditionalFormatting sqref="C102">
    <cfRule type="duplicateValues" dxfId="423" priority="11"/>
  </conditionalFormatting>
  <conditionalFormatting sqref="C102">
    <cfRule type="duplicateValues" dxfId="422" priority="10"/>
  </conditionalFormatting>
  <conditionalFormatting sqref="C104:D105">
    <cfRule type="duplicateValues" dxfId="421" priority="9"/>
  </conditionalFormatting>
  <conditionalFormatting sqref="C103:C105">
    <cfRule type="duplicateValues" dxfId="420" priority="8"/>
  </conditionalFormatting>
  <conditionalFormatting sqref="C103:D103">
    <cfRule type="duplicateValues" dxfId="419" priority="7"/>
  </conditionalFormatting>
  <conditionalFormatting sqref="C106:C109">
    <cfRule type="duplicateValues" dxfId="418" priority="4"/>
  </conditionalFormatting>
  <conditionalFormatting sqref="C106:C109">
    <cfRule type="duplicateValues" dxfId="417" priority="3"/>
  </conditionalFormatting>
  <conditionalFormatting sqref="C110">
    <cfRule type="duplicateValues" dxfId="416" priority="2"/>
  </conditionalFormatting>
  <conditionalFormatting sqref="C110">
    <cfRule type="duplicateValues" dxfId="415" priority="1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152"/>
  <sheetViews>
    <sheetView view="pageBreakPreview" zoomScale="70" zoomScaleNormal="100" zoomScaleSheetLayoutView="70" workbookViewId="0">
      <pane xSplit="10" ySplit="8" topLeftCell="W33" activePane="bottomRight" state="frozen"/>
      <selection pane="topRight" activeCell="K1" sqref="K1"/>
      <selection pane="bottomLeft" activeCell="A9" sqref="A9"/>
      <selection pane="bottomRight" activeCell="AF35" sqref="AF35"/>
    </sheetView>
  </sheetViews>
  <sheetFormatPr defaultRowHeight="14.25"/>
  <cols>
    <col min="1" max="1" width="5.875" style="2" customWidth="1"/>
    <col min="2" max="2" width="6.25" style="2" customWidth="1"/>
    <col min="3" max="3" width="9.625" style="2" customWidth="1"/>
    <col min="4" max="4" width="22.125" style="2" customWidth="1"/>
    <col min="5" max="5" width="31.75" style="3" customWidth="1"/>
    <col min="6" max="6" width="20.375" style="3" customWidth="1"/>
    <col min="7" max="7" width="11.875" style="2" customWidth="1"/>
    <col min="8" max="8" width="5.25" style="2" customWidth="1"/>
    <col min="9" max="9" width="10.5" style="2" customWidth="1"/>
    <col min="10" max="10" width="6.125" style="4" customWidth="1"/>
    <col min="11" max="11" width="21.25" style="2" customWidth="1"/>
    <col min="12" max="12" width="8.125" style="5" customWidth="1"/>
    <col min="13" max="13" width="10.875" style="4" customWidth="1"/>
    <col min="14" max="14" width="7.25" style="4" customWidth="1"/>
    <col min="15" max="15" width="13.25" style="4" customWidth="1"/>
    <col min="16" max="16" width="24.25" style="4" customWidth="1"/>
    <col min="17" max="17" width="17.875" style="4" customWidth="1"/>
    <col min="18" max="18" width="11.875" style="4" customWidth="1"/>
    <col min="19" max="19" width="14.125" style="2" customWidth="1"/>
    <col min="20" max="20" width="10.375" style="2" customWidth="1"/>
    <col min="21" max="21" width="12.5" style="70" customWidth="1"/>
    <col min="22" max="24" width="14.625" style="6" customWidth="1"/>
    <col min="25" max="25" width="12.5" style="2" customWidth="1"/>
    <col min="26" max="26" width="11.125" style="2" customWidth="1"/>
    <col min="27" max="27" width="10.625" style="2" customWidth="1"/>
    <col min="28" max="28" width="10.625" style="12" customWidth="1"/>
    <col min="29" max="29" width="10.625" style="2" customWidth="1"/>
    <col min="30" max="36" width="10.625" style="12" customWidth="1"/>
    <col min="37" max="16384" width="9" style="2"/>
  </cols>
  <sheetData>
    <row r="1" spans="1:36" s="50" customFormat="1" ht="20.25" customHeight="1">
      <c r="A1" s="490"/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  <c r="S1" s="490"/>
      <c r="T1" s="490"/>
      <c r="U1" s="490"/>
      <c r="V1" s="490"/>
      <c r="W1" s="490"/>
      <c r="X1" s="490"/>
      <c r="Y1" s="490"/>
      <c r="Z1" s="490"/>
      <c r="AA1" s="490"/>
      <c r="AB1" s="490"/>
      <c r="AC1" s="490"/>
      <c r="AD1" s="413"/>
      <c r="AE1" s="413"/>
      <c r="AF1" s="419"/>
      <c r="AG1" s="149"/>
      <c r="AH1" s="149"/>
      <c r="AI1" s="149"/>
      <c r="AJ1" s="149"/>
    </row>
    <row r="2" spans="1:36" s="50" customFormat="1" ht="72" customHeight="1">
      <c r="A2" s="491" t="s">
        <v>469</v>
      </c>
      <c r="B2" s="491"/>
      <c r="C2" s="492" t="s">
        <v>53</v>
      </c>
      <c r="D2" s="492"/>
      <c r="E2" s="492"/>
      <c r="F2" s="493" t="s">
        <v>179</v>
      </c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  <c r="V2" s="493"/>
      <c r="W2" s="493"/>
      <c r="X2" s="493"/>
      <c r="Y2" s="493"/>
      <c r="Z2" s="51" t="s">
        <v>2</v>
      </c>
      <c r="AA2" s="52" t="s">
        <v>434</v>
      </c>
      <c r="AB2" s="52" t="s">
        <v>748</v>
      </c>
      <c r="AC2" s="52" t="s">
        <v>435</v>
      </c>
      <c r="AD2" s="52" t="s">
        <v>825</v>
      </c>
      <c r="AE2" s="52" t="s">
        <v>891</v>
      </c>
      <c r="AF2" s="157" t="s">
        <v>876</v>
      </c>
      <c r="AG2" s="414" t="s">
        <v>826</v>
      </c>
      <c r="AH2" s="414" t="s">
        <v>1510</v>
      </c>
      <c r="AI2" s="414" t="s">
        <v>1513</v>
      </c>
      <c r="AJ2" s="414" t="s">
        <v>1350</v>
      </c>
    </row>
    <row r="3" spans="1:36" s="50" customFormat="1" ht="55.5" customHeight="1">
      <c r="A3" s="491"/>
      <c r="B3" s="491"/>
      <c r="C3" s="492"/>
      <c r="D3" s="492"/>
      <c r="E3" s="492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3"/>
      <c r="T3" s="493"/>
      <c r="U3" s="493"/>
      <c r="V3" s="493"/>
      <c r="W3" s="493"/>
      <c r="X3" s="493"/>
      <c r="Y3" s="493"/>
      <c r="Z3" s="51" t="s">
        <v>33</v>
      </c>
      <c r="AA3" s="52" t="s">
        <v>175</v>
      </c>
      <c r="AB3" s="52" t="s">
        <v>749</v>
      </c>
      <c r="AC3" s="52" t="s">
        <v>373</v>
      </c>
      <c r="AD3" s="52" t="s">
        <v>864</v>
      </c>
      <c r="AE3" s="52" t="s">
        <v>865</v>
      </c>
      <c r="AF3" s="157" t="s">
        <v>866</v>
      </c>
      <c r="AG3" s="168" t="s">
        <v>1525</v>
      </c>
      <c r="AH3" s="168" t="s">
        <v>1532</v>
      </c>
      <c r="AI3" s="168" t="s">
        <v>1527</v>
      </c>
      <c r="AJ3" s="414" t="s">
        <v>1349</v>
      </c>
    </row>
    <row r="4" spans="1:36" s="50" customFormat="1" ht="72.75" customHeight="1">
      <c r="A4" s="494" t="s">
        <v>34</v>
      </c>
      <c r="B4" s="494"/>
      <c r="C4" s="494"/>
      <c r="D4" s="494"/>
      <c r="E4" s="494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3"/>
      <c r="T4" s="493"/>
      <c r="U4" s="493"/>
      <c r="V4" s="493"/>
      <c r="W4" s="493"/>
      <c r="X4" s="493"/>
      <c r="Y4" s="493"/>
      <c r="Z4" s="51" t="s">
        <v>19</v>
      </c>
      <c r="AA4" s="52" t="s">
        <v>374</v>
      </c>
      <c r="AB4" s="52" t="s">
        <v>78</v>
      </c>
      <c r="AC4" s="52" t="s">
        <v>374</v>
      </c>
      <c r="AD4" s="52" t="s">
        <v>78</v>
      </c>
      <c r="AE4" s="52" t="s">
        <v>78</v>
      </c>
      <c r="AF4" s="157" t="s">
        <v>78</v>
      </c>
      <c r="AG4" s="414" t="s">
        <v>78</v>
      </c>
      <c r="AH4" s="414" t="s">
        <v>78</v>
      </c>
      <c r="AI4" s="414" t="s">
        <v>78</v>
      </c>
      <c r="AJ4" s="414" t="s">
        <v>78</v>
      </c>
    </row>
    <row r="5" spans="1:36" s="50" customFormat="1" ht="31.5" customHeight="1">
      <c r="A5" s="495" t="s">
        <v>22</v>
      </c>
      <c r="B5" s="495"/>
      <c r="C5" s="495"/>
      <c r="D5" s="495" t="s">
        <v>0</v>
      </c>
      <c r="E5" s="496"/>
      <c r="F5" s="493"/>
      <c r="G5" s="493"/>
      <c r="H5" s="493"/>
      <c r="I5" s="493"/>
      <c r="J5" s="493"/>
      <c r="K5" s="493"/>
      <c r="L5" s="493"/>
      <c r="M5" s="493"/>
      <c r="N5" s="493"/>
      <c r="O5" s="493"/>
      <c r="P5" s="493"/>
      <c r="Q5" s="493"/>
      <c r="R5" s="493"/>
      <c r="S5" s="493"/>
      <c r="T5" s="493"/>
      <c r="U5" s="493"/>
      <c r="V5" s="493"/>
      <c r="W5" s="493"/>
      <c r="X5" s="493"/>
      <c r="Y5" s="493"/>
      <c r="Z5" s="51" t="s">
        <v>3</v>
      </c>
      <c r="AA5" s="52"/>
      <c r="AB5" s="52"/>
      <c r="AC5" s="52"/>
      <c r="AD5" s="52"/>
      <c r="AE5" s="52"/>
      <c r="AF5" s="157"/>
      <c r="AG5" s="414"/>
      <c r="AH5" s="414"/>
      <c r="AI5" s="414"/>
      <c r="AJ5" s="414"/>
    </row>
    <row r="6" spans="1:36" s="50" customFormat="1" ht="52.5" customHeight="1">
      <c r="A6" s="497" t="s">
        <v>35</v>
      </c>
      <c r="B6" s="497"/>
      <c r="C6" s="497"/>
      <c r="D6" s="497"/>
      <c r="E6" s="497"/>
      <c r="F6" s="493"/>
      <c r="G6" s="493"/>
      <c r="H6" s="493"/>
      <c r="I6" s="493"/>
      <c r="J6" s="493"/>
      <c r="K6" s="493"/>
      <c r="L6" s="493"/>
      <c r="M6" s="493"/>
      <c r="N6" s="493"/>
      <c r="O6" s="493"/>
      <c r="P6" s="493"/>
      <c r="Q6" s="493"/>
      <c r="R6" s="493"/>
      <c r="S6" s="493"/>
      <c r="T6" s="493"/>
      <c r="U6" s="493"/>
      <c r="V6" s="493"/>
      <c r="W6" s="493"/>
      <c r="X6" s="493"/>
      <c r="Y6" s="493"/>
      <c r="Z6" s="51" t="s">
        <v>4</v>
      </c>
      <c r="AA6" s="52" t="s">
        <v>831</v>
      </c>
      <c r="AB6" s="52" t="s">
        <v>831</v>
      </c>
      <c r="AC6" s="52" t="s">
        <v>831</v>
      </c>
      <c r="AD6" s="52" t="s">
        <v>832</v>
      </c>
      <c r="AE6" s="52" t="s">
        <v>832</v>
      </c>
      <c r="AF6" s="157" t="s">
        <v>832</v>
      </c>
      <c r="AG6" s="414" t="s">
        <v>832</v>
      </c>
      <c r="AH6" s="414" t="s">
        <v>831</v>
      </c>
      <c r="AI6" s="414" t="s">
        <v>832</v>
      </c>
      <c r="AJ6" s="414" t="s">
        <v>1371</v>
      </c>
    </row>
    <row r="7" spans="1:36" s="50" customFormat="1" ht="78.75" customHeight="1">
      <c r="A7" s="498" t="s">
        <v>16</v>
      </c>
      <c r="B7" s="498"/>
      <c r="C7" s="498"/>
      <c r="D7" s="498"/>
      <c r="E7" s="498"/>
      <c r="F7" s="493"/>
      <c r="G7" s="493"/>
      <c r="H7" s="493"/>
      <c r="I7" s="493"/>
      <c r="J7" s="493"/>
      <c r="K7" s="493"/>
      <c r="L7" s="493"/>
      <c r="M7" s="493"/>
      <c r="N7" s="493"/>
      <c r="O7" s="493"/>
      <c r="P7" s="493"/>
      <c r="Q7" s="493"/>
      <c r="R7" s="493"/>
      <c r="S7" s="493"/>
      <c r="T7" s="493"/>
      <c r="U7" s="493"/>
      <c r="V7" s="493"/>
      <c r="W7" s="493"/>
      <c r="X7" s="493"/>
      <c r="Y7" s="493"/>
      <c r="Z7" s="53" t="s">
        <v>5</v>
      </c>
      <c r="AA7" s="52" t="s">
        <v>280</v>
      </c>
      <c r="AB7" s="52" t="s">
        <v>1552</v>
      </c>
      <c r="AC7" s="52" t="s">
        <v>291</v>
      </c>
      <c r="AD7" s="52" t="s">
        <v>1553</v>
      </c>
      <c r="AE7" s="52" t="s">
        <v>1554</v>
      </c>
      <c r="AF7" s="157" t="s">
        <v>1555</v>
      </c>
      <c r="AG7" s="414" t="s">
        <v>1512</v>
      </c>
      <c r="AH7" s="414" t="s">
        <v>1511</v>
      </c>
      <c r="AI7" s="414" t="s">
        <v>1514</v>
      </c>
      <c r="AJ7" s="414" t="s">
        <v>1543</v>
      </c>
    </row>
    <row r="8" spans="1:36" s="67" customFormat="1" ht="24.95" customHeight="1">
      <c r="A8" s="54" t="s">
        <v>6</v>
      </c>
      <c r="B8" s="55" t="s">
        <v>7</v>
      </c>
      <c r="C8" s="55" t="s">
        <v>21</v>
      </c>
      <c r="D8" s="56" t="s">
        <v>2</v>
      </c>
      <c r="E8" s="55" t="s">
        <v>19</v>
      </c>
      <c r="F8" s="57" t="s">
        <v>470</v>
      </c>
      <c r="G8" s="55" t="s">
        <v>8</v>
      </c>
      <c r="H8" s="58" t="s">
        <v>9</v>
      </c>
      <c r="I8" s="58" t="s">
        <v>18</v>
      </c>
      <c r="J8" s="59" t="s">
        <v>10</v>
      </c>
      <c r="K8" s="60" t="s">
        <v>471</v>
      </c>
      <c r="L8" s="61" t="s">
        <v>472</v>
      </c>
      <c r="M8" s="59" t="s">
        <v>11</v>
      </c>
      <c r="N8" s="62" t="s">
        <v>473</v>
      </c>
      <c r="O8" s="62" t="s">
        <v>474</v>
      </c>
      <c r="P8" s="63" t="s">
        <v>12</v>
      </c>
      <c r="Q8" s="63" t="s">
        <v>54</v>
      </c>
      <c r="R8" s="63" t="s">
        <v>20</v>
      </c>
      <c r="S8" s="58" t="s">
        <v>13</v>
      </c>
      <c r="T8" s="58" t="s">
        <v>55</v>
      </c>
      <c r="U8" s="68" t="s">
        <v>56</v>
      </c>
      <c r="V8" s="64" t="s">
        <v>57</v>
      </c>
      <c r="W8" s="65" t="s">
        <v>58</v>
      </c>
      <c r="X8" s="65" t="s">
        <v>59</v>
      </c>
      <c r="Y8" s="58" t="s">
        <v>14</v>
      </c>
      <c r="Z8" s="66" t="s">
        <v>475</v>
      </c>
      <c r="AA8" s="58" t="s">
        <v>15</v>
      </c>
      <c r="AB8" s="58" t="s">
        <v>15</v>
      </c>
      <c r="AC8" s="152" t="s">
        <v>880</v>
      </c>
      <c r="AD8" s="152" t="s">
        <v>880</v>
      </c>
      <c r="AE8" s="152" t="s">
        <v>880</v>
      </c>
      <c r="AF8" s="158" t="s">
        <v>15</v>
      </c>
      <c r="AG8" s="415" t="s">
        <v>880</v>
      </c>
      <c r="AH8" s="415" t="s">
        <v>880</v>
      </c>
      <c r="AI8" s="415" t="s">
        <v>880</v>
      </c>
      <c r="AJ8" s="415" t="s">
        <v>880</v>
      </c>
    </row>
    <row r="9" spans="1:36" s="32" customFormat="1" ht="45" customHeight="1">
      <c r="A9" s="39">
        <v>1</v>
      </c>
      <c r="B9" s="39">
        <v>0</v>
      </c>
      <c r="C9" s="39" t="s">
        <v>180</v>
      </c>
      <c r="D9" s="39" t="s">
        <v>175</v>
      </c>
      <c r="E9" s="44" t="s">
        <v>78</v>
      </c>
      <c r="F9" s="39" t="s">
        <v>920</v>
      </c>
      <c r="G9" s="39" t="s">
        <v>287</v>
      </c>
      <c r="H9" s="39" t="s">
        <v>288</v>
      </c>
      <c r="I9" s="39"/>
      <c r="J9" s="39" t="s">
        <v>186</v>
      </c>
      <c r="K9" s="39" t="s">
        <v>175</v>
      </c>
      <c r="L9" s="39" t="s">
        <v>186</v>
      </c>
      <c r="M9" s="39" t="s">
        <v>188</v>
      </c>
      <c r="N9" s="39" t="s">
        <v>181</v>
      </c>
      <c r="O9" s="39" t="s">
        <v>384</v>
      </c>
      <c r="P9" s="39" t="s">
        <v>383</v>
      </c>
      <c r="Q9" s="39" t="s">
        <v>182</v>
      </c>
      <c r="R9" s="39" t="s">
        <v>182</v>
      </c>
      <c r="S9" s="39" t="s">
        <v>479</v>
      </c>
      <c r="T9" s="39" t="s">
        <v>182</v>
      </c>
      <c r="U9" s="69">
        <v>38</v>
      </c>
      <c r="V9" s="39" t="s">
        <v>182</v>
      </c>
      <c r="W9" s="39" t="s">
        <v>182</v>
      </c>
      <c r="X9" s="39" t="s">
        <v>182</v>
      </c>
      <c r="Y9" s="39" t="s">
        <v>182</v>
      </c>
      <c r="Z9" s="39" t="s">
        <v>182</v>
      </c>
      <c r="AA9" s="39">
        <v>1</v>
      </c>
      <c r="AB9" s="39">
        <v>0</v>
      </c>
      <c r="AC9" s="39">
        <v>0</v>
      </c>
      <c r="AD9" s="39">
        <v>0</v>
      </c>
      <c r="AE9" s="39">
        <v>0</v>
      </c>
      <c r="AF9" s="87">
        <v>0</v>
      </c>
      <c r="AG9" s="168">
        <v>0</v>
      </c>
      <c r="AH9" s="168">
        <v>0</v>
      </c>
      <c r="AI9" s="168">
        <v>0</v>
      </c>
      <c r="AJ9" s="168">
        <v>0</v>
      </c>
    </row>
    <row r="10" spans="1:36" s="16" customFormat="1" ht="45" customHeight="1">
      <c r="A10" s="39">
        <v>2</v>
      </c>
      <c r="B10" s="39">
        <v>0</v>
      </c>
      <c r="C10" s="39" t="s">
        <v>180</v>
      </c>
      <c r="D10" s="39" t="s">
        <v>750</v>
      </c>
      <c r="E10" s="44" t="s">
        <v>746</v>
      </c>
      <c r="F10" s="39" t="s">
        <v>921</v>
      </c>
      <c r="G10" s="39" t="s">
        <v>186</v>
      </c>
      <c r="H10" s="39" t="s">
        <v>281</v>
      </c>
      <c r="I10" s="39"/>
      <c r="J10" s="39" t="s">
        <v>186</v>
      </c>
      <c r="K10" s="39" t="s">
        <v>175</v>
      </c>
      <c r="L10" s="39" t="s">
        <v>186</v>
      </c>
      <c r="M10" s="39" t="s">
        <v>188</v>
      </c>
      <c r="N10" s="39" t="s">
        <v>181</v>
      </c>
      <c r="O10" s="39" t="s">
        <v>384</v>
      </c>
      <c r="P10" s="39" t="s">
        <v>192</v>
      </c>
      <c r="Q10" s="39" t="s">
        <v>182</v>
      </c>
      <c r="R10" s="39" t="s">
        <v>182</v>
      </c>
      <c r="S10" s="39" t="s">
        <v>479</v>
      </c>
      <c r="T10" s="39" t="s">
        <v>182</v>
      </c>
      <c r="U10" s="69">
        <v>38</v>
      </c>
      <c r="V10" s="39" t="s">
        <v>182</v>
      </c>
      <c r="W10" s="39" t="s">
        <v>182</v>
      </c>
      <c r="X10" s="39" t="s">
        <v>182</v>
      </c>
      <c r="Y10" s="39" t="s">
        <v>182</v>
      </c>
      <c r="Z10" s="39" t="s">
        <v>182</v>
      </c>
      <c r="AA10" s="39">
        <v>0</v>
      </c>
      <c r="AB10" s="39">
        <v>1</v>
      </c>
      <c r="AC10" s="39">
        <v>0</v>
      </c>
      <c r="AD10" s="39">
        <v>0</v>
      </c>
      <c r="AE10" s="39">
        <v>0</v>
      </c>
      <c r="AF10" s="87">
        <v>0</v>
      </c>
      <c r="AG10" s="168">
        <v>0</v>
      </c>
      <c r="AH10" s="168">
        <v>0</v>
      </c>
      <c r="AI10" s="168">
        <v>0</v>
      </c>
      <c r="AJ10" s="168">
        <v>0</v>
      </c>
    </row>
    <row r="11" spans="1:36" s="32" customFormat="1" ht="45" customHeight="1">
      <c r="A11" s="39">
        <v>3</v>
      </c>
      <c r="B11" s="39">
        <v>0</v>
      </c>
      <c r="C11" s="39" t="s">
        <v>289</v>
      </c>
      <c r="D11" s="39" t="s">
        <v>176</v>
      </c>
      <c r="E11" s="44" t="s">
        <v>290</v>
      </c>
      <c r="F11" s="39" t="s">
        <v>922</v>
      </c>
      <c r="G11" s="39" t="s">
        <v>187</v>
      </c>
      <c r="H11" s="39" t="s">
        <v>292</v>
      </c>
      <c r="I11" s="39"/>
      <c r="J11" s="39" t="s">
        <v>186</v>
      </c>
      <c r="K11" s="39" t="s">
        <v>176</v>
      </c>
      <c r="L11" s="39" t="s">
        <v>380</v>
      </c>
      <c r="M11" s="39" t="s">
        <v>188</v>
      </c>
      <c r="N11" s="39" t="s">
        <v>181</v>
      </c>
      <c r="O11" s="39" t="s">
        <v>384</v>
      </c>
      <c r="P11" s="39" t="s">
        <v>192</v>
      </c>
      <c r="Q11" s="39" t="s">
        <v>182</v>
      </c>
      <c r="R11" s="39" t="s">
        <v>182</v>
      </c>
      <c r="S11" s="39" t="s">
        <v>479</v>
      </c>
      <c r="T11" s="39" t="s">
        <v>182</v>
      </c>
      <c r="U11" s="69">
        <v>38</v>
      </c>
      <c r="V11" s="39" t="s">
        <v>182</v>
      </c>
      <c r="W11" s="39" t="s">
        <v>182</v>
      </c>
      <c r="X11" s="39" t="s">
        <v>182</v>
      </c>
      <c r="Y11" s="39" t="s">
        <v>182</v>
      </c>
      <c r="Z11" s="39" t="s">
        <v>182</v>
      </c>
      <c r="AA11" s="39">
        <v>0</v>
      </c>
      <c r="AB11" s="39">
        <v>0</v>
      </c>
      <c r="AC11" s="39">
        <v>1</v>
      </c>
      <c r="AD11" s="39">
        <v>0</v>
      </c>
      <c r="AE11" s="39">
        <v>0</v>
      </c>
      <c r="AF11" s="87">
        <v>0</v>
      </c>
      <c r="AG11" s="168">
        <v>0</v>
      </c>
      <c r="AH11" s="168">
        <v>0</v>
      </c>
      <c r="AI11" s="168">
        <v>0</v>
      </c>
      <c r="AJ11" s="168">
        <v>0</v>
      </c>
    </row>
    <row r="12" spans="1:36" s="16" customFormat="1" ht="45" customHeight="1">
      <c r="A12" s="39">
        <v>4</v>
      </c>
      <c r="B12" s="39">
        <v>0</v>
      </c>
      <c r="C12" s="39" t="s">
        <v>180</v>
      </c>
      <c r="D12" s="39" t="s">
        <v>864</v>
      </c>
      <c r="E12" s="44" t="s">
        <v>78</v>
      </c>
      <c r="F12" s="39" t="s">
        <v>919</v>
      </c>
      <c r="G12" s="39" t="s">
        <v>186</v>
      </c>
      <c r="H12" s="39" t="s">
        <v>281</v>
      </c>
      <c r="I12" s="39"/>
      <c r="J12" s="39" t="s">
        <v>186</v>
      </c>
      <c r="K12" s="39" t="s">
        <v>176</v>
      </c>
      <c r="L12" s="39" t="s">
        <v>186</v>
      </c>
      <c r="M12" s="39" t="s">
        <v>188</v>
      </c>
      <c r="N12" s="39" t="s">
        <v>181</v>
      </c>
      <c r="O12" s="39" t="s">
        <v>384</v>
      </c>
      <c r="P12" s="39" t="s">
        <v>192</v>
      </c>
      <c r="Q12" s="39" t="s">
        <v>182</v>
      </c>
      <c r="R12" s="39" t="s">
        <v>182</v>
      </c>
      <c r="S12" s="39" t="s">
        <v>479</v>
      </c>
      <c r="T12" s="39" t="s">
        <v>182</v>
      </c>
      <c r="U12" s="69">
        <v>38</v>
      </c>
      <c r="V12" s="39" t="s">
        <v>182</v>
      </c>
      <c r="W12" s="39" t="s">
        <v>182</v>
      </c>
      <c r="X12" s="39" t="s">
        <v>182</v>
      </c>
      <c r="Y12" s="39" t="s">
        <v>182</v>
      </c>
      <c r="Z12" s="39" t="s">
        <v>182</v>
      </c>
      <c r="AA12" s="39">
        <v>0</v>
      </c>
      <c r="AB12" s="39">
        <v>0</v>
      </c>
      <c r="AC12" s="39">
        <v>0</v>
      </c>
      <c r="AD12" s="39">
        <v>1</v>
      </c>
      <c r="AE12" s="39">
        <v>0</v>
      </c>
      <c r="AF12" s="87">
        <v>0</v>
      </c>
      <c r="AG12" s="168">
        <v>0</v>
      </c>
      <c r="AH12" s="168">
        <v>0</v>
      </c>
      <c r="AI12" s="168">
        <v>0</v>
      </c>
      <c r="AJ12" s="168">
        <v>0</v>
      </c>
    </row>
    <row r="13" spans="1:36" s="16" customFormat="1" ht="45" customHeight="1">
      <c r="A13" s="39">
        <v>5</v>
      </c>
      <c r="B13" s="39">
        <v>0</v>
      </c>
      <c r="C13" s="39" t="s">
        <v>180</v>
      </c>
      <c r="D13" s="39" t="s">
        <v>865</v>
      </c>
      <c r="E13" s="44" t="s">
        <v>78</v>
      </c>
      <c r="F13" s="39" t="s">
        <v>923</v>
      </c>
      <c r="G13" s="39" t="s">
        <v>186</v>
      </c>
      <c r="H13" s="39" t="s">
        <v>281</v>
      </c>
      <c r="I13" s="39"/>
      <c r="J13" s="39" t="s">
        <v>186</v>
      </c>
      <c r="K13" s="39" t="s">
        <v>176</v>
      </c>
      <c r="L13" s="39" t="s">
        <v>186</v>
      </c>
      <c r="M13" s="39" t="s">
        <v>188</v>
      </c>
      <c r="N13" s="39" t="s">
        <v>181</v>
      </c>
      <c r="O13" s="39" t="s">
        <v>384</v>
      </c>
      <c r="P13" s="39" t="s">
        <v>192</v>
      </c>
      <c r="Q13" s="39" t="s">
        <v>182</v>
      </c>
      <c r="R13" s="39" t="s">
        <v>182</v>
      </c>
      <c r="S13" s="39" t="s">
        <v>479</v>
      </c>
      <c r="T13" s="39" t="s">
        <v>182</v>
      </c>
      <c r="U13" s="69">
        <v>38</v>
      </c>
      <c r="V13" s="39" t="s">
        <v>182</v>
      </c>
      <c r="W13" s="39" t="s">
        <v>182</v>
      </c>
      <c r="X13" s="39" t="s">
        <v>182</v>
      </c>
      <c r="Y13" s="39" t="s">
        <v>182</v>
      </c>
      <c r="Z13" s="39" t="s">
        <v>182</v>
      </c>
      <c r="AA13" s="39">
        <v>0</v>
      </c>
      <c r="AB13" s="39">
        <v>0</v>
      </c>
      <c r="AC13" s="39">
        <v>0</v>
      </c>
      <c r="AD13" s="39">
        <v>0</v>
      </c>
      <c r="AE13" s="39">
        <v>1</v>
      </c>
      <c r="AF13" s="87">
        <v>0</v>
      </c>
      <c r="AG13" s="168">
        <v>0</v>
      </c>
      <c r="AH13" s="168">
        <v>0</v>
      </c>
      <c r="AI13" s="168">
        <v>0</v>
      </c>
      <c r="AJ13" s="168">
        <v>0</v>
      </c>
    </row>
    <row r="14" spans="1:36" s="16" customFormat="1" ht="45" customHeight="1">
      <c r="A14" s="39">
        <v>6</v>
      </c>
      <c r="B14" s="87">
        <v>0</v>
      </c>
      <c r="C14" s="87" t="s">
        <v>180</v>
      </c>
      <c r="D14" s="87" t="s">
        <v>866</v>
      </c>
      <c r="E14" s="88" t="s">
        <v>78</v>
      </c>
      <c r="F14" s="87" t="s">
        <v>863</v>
      </c>
      <c r="G14" s="87" t="s">
        <v>186</v>
      </c>
      <c r="H14" s="87" t="s">
        <v>281</v>
      </c>
      <c r="I14" s="87"/>
      <c r="J14" s="87" t="s">
        <v>186</v>
      </c>
      <c r="K14" s="87" t="s">
        <v>175</v>
      </c>
      <c r="L14" s="87" t="s">
        <v>186</v>
      </c>
      <c r="M14" s="87" t="s">
        <v>188</v>
      </c>
      <c r="N14" s="87" t="s">
        <v>181</v>
      </c>
      <c r="O14" s="87" t="s">
        <v>384</v>
      </c>
      <c r="P14" s="87" t="s">
        <v>192</v>
      </c>
      <c r="Q14" s="87" t="s">
        <v>182</v>
      </c>
      <c r="R14" s="87" t="s">
        <v>182</v>
      </c>
      <c r="S14" s="87" t="s">
        <v>479</v>
      </c>
      <c r="T14" s="87" t="s">
        <v>182</v>
      </c>
      <c r="U14" s="141">
        <v>38</v>
      </c>
      <c r="V14" s="87" t="s">
        <v>182</v>
      </c>
      <c r="W14" s="87" t="s">
        <v>182</v>
      </c>
      <c r="X14" s="87" t="s">
        <v>182</v>
      </c>
      <c r="Y14" s="87" t="s">
        <v>182</v>
      </c>
      <c r="Z14" s="87" t="s">
        <v>182</v>
      </c>
      <c r="AA14" s="87">
        <v>0</v>
      </c>
      <c r="AB14" s="87">
        <v>0</v>
      </c>
      <c r="AC14" s="87">
        <v>0</v>
      </c>
      <c r="AD14" s="87">
        <v>0</v>
      </c>
      <c r="AE14" s="87">
        <v>0</v>
      </c>
      <c r="AF14" s="87">
        <v>1</v>
      </c>
      <c r="AG14" s="168">
        <v>0</v>
      </c>
      <c r="AH14" s="170">
        <v>0</v>
      </c>
      <c r="AI14" s="170">
        <v>0</v>
      </c>
      <c r="AJ14" s="168">
        <v>0</v>
      </c>
    </row>
    <row r="15" spans="1:36" s="16" customFormat="1" ht="45" customHeight="1">
      <c r="A15" s="39">
        <v>7</v>
      </c>
      <c r="B15" s="168">
        <v>0</v>
      </c>
      <c r="C15" s="168" t="s">
        <v>180</v>
      </c>
      <c r="D15" s="168" t="s">
        <v>1525</v>
      </c>
      <c r="E15" s="169" t="s">
        <v>78</v>
      </c>
      <c r="F15" s="168" t="s">
        <v>1540</v>
      </c>
      <c r="G15" s="168" t="s">
        <v>186</v>
      </c>
      <c r="H15" s="168" t="s">
        <v>281</v>
      </c>
      <c r="I15" s="168"/>
      <c r="J15" s="168" t="s">
        <v>186</v>
      </c>
      <c r="K15" s="168" t="s">
        <v>176</v>
      </c>
      <c r="L15" s="168" t="s">
        <v>186</v>
      </c>
      <c r="M15" s="168" t="s">
        <v>188</v>
      </c>
      <c r="N15" s="168" t="s">
        <v>181</v>
      </c>
      <c r="O15" s="168" t="s">
        <v>384</v>
      </c>
      <c r="P15" s="168" t="s">
        <v>192</v>
      </c>
      <c r="Q15" s="168" t="s">
        <v>182</v>
      </c>
      <c r="R15" s="168" t="s">
        <v>182</v>
      </c>
      <c r="S15" s="168" t="s">
        <v>479</v>
      </c>
      <c r="T15" s="168" t="s">
        <v>182</v>
      </c>
      <c r="U15" s="405">
        <v>38</v>
      </c>
      <c r="V15" s="168" t="s">
        <v>182</v>
      </c>
      <c r="W15" s="168" t="s">
        <v>182</v>
      </c>
      <c r="X15" s="168" t="s">
        <v>182</v>
      </c>
      <c r="Y15" s="168"/>
      <c r="Z15" s="168"/>
      <c r="AA15" s="168">
        <v>0</v>
      </c>
      <c r="AB15" s="168">
        <v>0</v>
      </c>
      <c r="AC15" s="168">
        <v>0</v>
      </c>
      <c r="AD15" s="168">
        <v>0</v>
      </c>
      <c r="AE15" s="168">
        <v>0</v>
      </c>
      <c r="AF15" s="170">
        <v>0</v>
      </c>
      <c r="AG15" s="168">
        <v>1</v>
      </c>
      <c r="AH15" s="168">
        <v>0</v>
      </c>
      <c r="AI15" s="168">
        <v>0</v>
      </c>
      <c r="AJ15" s="168">
        <v>0</v>
      </c>
    </row>
    <row r="16" spans="1:36" s="16" customFormat="1" ht="45" customHeight="1">
      <c r="A16" s="39">
        <v>8</v>
      </c>
      <c r="B16" s="168">
        <v>0</v>
      </c>
      <c r="C16" s="168" t="s">
        <v>180</v>
      </c>
      <c r="D16" s="168" t="s">
        <v>1526</v>
      </c>
      <c r="E16" s="169" t="s">
        <v>78</v>
      </c>
      <c r="F16" s="168" t="s">
        <v>1539</v>
      </c>
      <c r="G16" s="168" t="s">
        <v>186</v>
      </c>
      <c r="H16" s="168" t="s">
        <v>281</v>
      </c>
      <c r="I16" s="168"/>
      <c r="J16" s="168" t="s">
        <v>186</v>
      </c>
      <c r="K16" s="168" t="s">
        <v>176</v>
      </c>
      <c r="L16" s="168" t="s">
        <v>186</v>
      </c>
      <c r="M16" s="168" t="s">
        <v>188</v>
      </c>
      <c r="N16" s="168" t="s">
        <v>181</v>
      </c>
      <c r="O16" s="168" t="s">
        <v>384</v>
      </c>
      <c r="P16" s="168" t="s">
        <v>192</v>
      </c>
      <c r="Q16" s="168" t="s">
        <v>182</v>
      </c>
      <c r="R16" s="168" t="s">
        <v>182</v>
      </c>
      <c r="S16" s="168" t="s">
        <v>479</v>
      </c>
      <c r="T16" s="168" t="s">
        <v>182</v>
      </c>
      <c r="U16" s="405">
        <v>38</v>
      </c>
      <c r="V16" s="168" t="s">
        <v>182</v>
      </c>
      <c r="W16" s="168" t="s">
        <v>182</v>
      </c>
      <c r="X16" s="168" t="s">
        <v>182</v>
      </c>
      <c r="Y16" s="168"/>
      <c r="Z16" s="168"/>
      <c r="AA16" s="168">
        <v>0</v>
      </c>
      <c r="AB16" s="168">
        <v>0</v>
      </c>
      <c r="AC16" s="168">
        <v>0</v>
      </c>
      <c r="AD16" s="168">
        <v>0</v>
      </c>
      <c r="AE16" s="168">
        <v>0</v>
      </c>
      <c r="AF16" s="170">
        <v>0</v>
      </c>
      <c r="AG16" s="168">
        <v>0</v>
      </c>
      <c r="AH16" s="168">
        <v>1</v>
      </c>
      <c r="AI16" s="168">
        <v>0</v>
      </c>
      <c r="AJ16" s="168">
        <v>0</v>
      </c>
    </row>
    <row r="17" spans="1:36" s="16" customFormat="1" ht="45" customHeight="1">
      <c r="A17" s="39">
        <v>9</v>
      </c>
      <c r="B17" s="168">
        <v>0</v>
      </c>
      <c r="C17" s="168" t="s">
        <v>180</v>
      </c>
      <c r="D17" s="168" t="s">
        <v>1527</v>
      </c>
      <c r="E17" s="169" t="s">
        <v>78</v>
      </c>
      <c r="F17" s="168" t="s">
        <v>1538</v>
      </c>
      <c r="G17" s="168" t="s">
        <v>186</v>
      </c>
      <c r="H17" s="168" t="s">
        <v>281</v>
      </c>
      <c r="I17" s="168"/>
      <c r="J17" s="168" t="s">
        <v>186</v>
      </c>
      <c r="K17" s="168" t="s">
        <v>176</v>
      </c>
      <c r="L17" s="168" t="s">
        <v>186</v>
      </c>
      <c r="M17" s="168" t="s">
        <v>188</v>
      </c>
      <c r="N17" s="168" t="s">
        <v>181</v>
      </c>
      <c r="O17" s="168" t="s">
        <v>384</v>
      </c>
      <c r="P17" s="168" t="s">
        <v>192</v>
      </c>
      <c r="Q17" s="168" t="s">
        <v>182</v>
      </c>
      <c r="R17" s="168" t="s">
        <v>182</v>
      </c>
      <c r="S17" s="168" t="s">
        <v>479</v>
      </c>
      <c r="T17" s="168" t="s">
        <v>182</v>
      </c>
      <c r="U17" s="405">
        <v>38</v>
      </c>
      <c r="V17" s="168" t="s">
        <v>182</v>
      </c>
      <c r="W17" s="168" t="s">
        <v>182</v>
      </c>
      <c r="X17" s="168" t="s">
        <v>182</v>
      </c>
      <c r="Y17" s="168"/>
      <c r="Z17" s="168"/>
      <c r="AA17" s="168">
        <v>0</v>
      </c>
      <c r="AB17" s="168">
        <v>0</v>
      </c>
      <c r="AC17" s="168">
        <v>0</v>
      </c>
      <c r="AD17" s="168">
        <v>0</v>
      </c>
      <c r="AE17" s="168">
        <v>0</v>
      </c>
      <c r="AF17" s="170">
        <v>0</v>
      </c>
      <c r="AG17" s="168">
        <v>0</v>
      </c>
      <c r="AH17" s="168">
        <v>0</v>
      </c>
      <c r="AI17" s="168">
        <v>1</v>
      </c>
      <c r="AJ17" s="168">
        <v>0</v>
      </c>
    </row>
    <row r="18" spans="1:36" s="16" customFormat="1" ht="45" customHeight="1">
      <c r="A18" s="39">
        <v>10</v>
      </c>
      <c r="B18" s="168">
        <v>0</v>
      </c>
      <c r="C18" s="168" t="s">
        <v>1351</v>
      </c>
      <c r="D18" s="168" t="s">
        <v>1349</v>
      </c>
      <c r="E18" s="169" t="s">
        <v>78</v>
      </c>
      <c r="F18" s="168" t="s">
        <v>1541</v>
      </c>
      <c r="G18" s="168" t="s">
        <v>186</v>
      </c>
      <c r="H18" s="168" t="s">
        <v>281</v>
      </c>
      <c r="I18" s="168"/>
      <c r="J18" s="168" t="s">
        <v>186</v>
      </c>
      <c r="K18" s="168" t="s">
        <v>176</v>
      </c>
      <c r="L18" s="168" t="s">
        <v>186</v>
      </c>
      <c r="M18" s="168" t="s">
        <v>188</v>
      </c>
      <c r="N18" s="168" t="s">
        <v>181</v>
      </c>
      <c r="O18" s="168" t="s">
        <v>384</v>
      </c>
      <c r="P18" s="168" t="s">
        <v>192</v>
      </c>
      <c r="Q18" s="168" t="s">
        <v>182</v>
      </c>
      <c r="R18" s="168" t="s">
        <v>182</v>
      </c>
      <c r="S18" s="168" t="s">
        <v>479</v>
      </c>
      <c r="T18" s="168" t="s">
        <v>182</v>
      </c>
      <c r="U18" s="405">
        <v>38</v>
      </c>
      <c r="V18" s="168" t="s">
        <v>182</v>
      </c>
      <c r="W18" s="168" t="s">
        <v>182</v>
      </c>
      <c r="X18" s="168" t="s">
        <v>182</v>
      </c>
      <c r="Y18" s="168"/>
      <c r="Z18" s="168"/>
      <c r="AA18" s="168">
        <v>0</v>
      </c>
      <c r="AB18" s="168">
        <v>0</v>
      </c>
      <c r="AC18" s="168">
        <v>0</v>
      </c>
      <c r="AD18" s="168">
        <v>0</v>
      </c>
      <c r="AE18" s="168">
        <v>0</v>
      </c>
      <c r="AF18" s="170">
        <v>0</v>
      </c>
      <c r="AG18" s="168">
        <v>0</v>
      </c>
      <c r="AH18" s="168">
        <v>0</v>
      </c>
      <c r="AI18" s="168">
        <v>0</v>
      </c>
      <c r="AJ18" s="168">
        <v>1</v>
      </c>
    </row>
    <row r="19" spans="1:36" s="17" customFormat="1" ht="45" customHeight="1">
      <c r="A19" s="39">
        <v>11</v>
      </c>
      <c r="B19" s="39">
        <v>1</v>
      </c>
      <c r="C19" s="39" t="s">
        <v>180</v>
      </c>
      <c r="D19" s="39" t="s">
        <v>423</v>
      </c>
      <c r="E19" s="44" t="s">
        <v>764</v>
      </c>
      <c r="F19" s="39" t="s">
        <v>280</v>
      </c>
      <c r="G19" s="39" t="s">
        <v>210</v>
      </c>
      <c r="H19" s="39" t="s">
        <v>281</v>
      </c>
      <c r="I19" s="39"/>
      <c r="J19" s="39" t="s">
        <v>186</v>
      </c>
      <c r="K19" s="39" t="s">
        <v>182</v>
      </c>
      <c r="L19" s="39" t="s">
        <v>186</v>
      </c>
      <c r="M19" s="39" t="s">
        <v>188</v>
      </c>
      <c r="N19" s="39" t="s">
        <v>181</v>
      </c>
      <c r="O19" s="39" t="s">
        <v>384</v>
      </c>
      <c r="P19" s="39" t="s">
        <v>192</v>
      </c>
      <c r="Q19" s="39" t="s">
        <v>182</v>
      </c>
      <c r="R19" s="39" t="s">
        <v>182</v>
      </c>
      <c r="S19" s="39" t="s">
        <v>182</v>
      </c>
      <c r="T19" s="39" t="s">
        <v>182</v>
      </c>
      <c r="U19" s="39" t="s">
        <v>182</v>
      </c>
      <c r="V19" s="39" t="s">
        <v>182</v>
      </c>
      <c r="W19" s="39" t="s">
        <v>182</v>
      </c>
      <c r="X19" s="39" t="s">
        <v>182</v>
      </c>
      <c r="Y19" s="39" t="s">
        <v>182</v>
      </c>
      <c r="Z19" s="39" t="s">
        <v>182</v>
      </c>
      <c r="AA19" s="39">
        <v>1</v>
      </c>
      <c r="AB19" s="39">
        <v>0</v>
      </c>
      <c r="AC19" s="39">
        <v>0</v>
      </c>
      <c r="AD19" s="39">
        <v>0</v>
      </c>
      <c r="AE19" s="39">
        <v>0</v>
      </c>
      <c r="AF19" s="87">
        <v>0</v>
      </c>
      <c r="AG19" s="168">
        <v>0</v>
      </c>
      <c r="AH19" s="168">
        <v>0</v>
      </c>
      <c r="AI19" s="168">
        <v>0</v>
      </c>
      <c r="AJ19" s="168">
        <v>0</v>
      </c>
    </row>
    <row r="20" spans="1:36" s="16" customFormat="1" ht="45" customHeight="1">
      <c r="A20" s="39">
        <v>12</v>
      </c>
      <c r="B20" s="39">
        <v>1</v>
      </c>
      <c r="C20" s="39" t="s">
        <v>180</v>
      </c>
      <c r="D20" s="39" t="s">
        <v>751</v>
      </c>
      <c r="E20" s="44" t="s">
        <v>764</v>
      </c>
      <c r="F20" s="39" t="s">
        <v>747</v>
      </c>
      <c r="G20" s="39" t="s">
        <v>210</v>
      </c>
      <c r="H20" s="39" t="s">
        <v>281</v>
      </c>
      <c r="I20" s="39"/>
      <c r="J20" s="39" t="s">
        <v>186</v>
      </c>
      <c r="K20" s="39" t="s">
        <v>182</v>
      </c>
      <c r="L20" s="39" t="s">
        <v>186</v>
      </c>
      <c r="M20" s="39" t="s">
        <v>188</v>
      </c>
      <c r="N20" s="39" t="s">
        <v>181</v>
      </c>
      <c r="O20" s="39" t="s">
        <v>384</v>
      </c>
      <c r="P20" s="39" t="s">
        <v>192</v>
      </c>
      <c r="Q20" s="39" t="s">
        <v>182</v>
      </c>
      <c r="R20" s="39" t="s">
        <v>182</v>
      </c>
      <c r="S20" s="39" t="s">
        <v>182</v>
      </c>
      <c r="T20" s="39" t="s">
        <v>182</v>
      </c>
      <c r="U20" s="39" t="s">
        <v>182</v>
      </c>
      <c r="V20" s="39" t="s">
        <v>182</v>
      </c>
      <c r="W20" s="39" t="s">
        <v>182</v>
      </c>
      <c r="X20" s="39" t="s">
        <v>182</v>
      </c>
      <c r="Y20" s="39" t="s">
        <v>182</v>
      </c>
      <c r="Z20" s="39" t="s">
        <v>182</v>
      </c>
      <c r="AA20" s="39">
        <v>0</v>
      </c>
      <c r="AB20" s="39">
        <v>1</v>
      </c>
      <c r="AC20" s="39">
        <v>0</v>
      </c>
      <c r="AD20" s="39">
        <v>0</v>
      </c>
      <c r="AE20" s="39">
        <v>0</v>
      </c>
      <c r="AF20" s="87">
        <v>0</v>
      </c>
      <c r="AG20" s="168">
        <v>0</v>
      </c>
      <c r="AH20" s="168">
        <v>0</v>
      </c>
      <c r="AI20" s="168">
        <v>0</v>
      </c>
      <c r="AJ20" s="168">
        <v>0</v>
      </c>
    </row>
    <row r="21" spans="1:36" s="17" customFormat="1" ht="45" customHeight="1">
      <c r="A21" s="39">
        <v>13</v>
      </c>
      <c r="B21" s="39">
        <v>1</v>
      </c>
      <c r="C21" s="39" t="s">
        <v>180</v>
      </c>
      <c r="D21" s="39" t="s">
        <v>603</v>
      </c>
      <c r="E21" s="44" t="s">
        <v>764</v>
      </c>
      <c r="F21" s="39" t="s">
        <v>291</v>
      </c>
      <c r="G21" s="39" t="s">
        <v>210</v>
      </c>
      <c r="H21" s="39" t="s">
        <v>281</v>
      </c>
      <c r="I21" s="39"/>
      <c r="J21" s="39" t="s">
        <v>186</v>
      </c>
      <c r="K21" s="39" t="s">
        <v>182</v>
      </c>
      <c r="L21" s="39" t="s">
        <v>186</v>
      </c>
      <c r="M21" s="39" t="s">
        <v>188</v>
      </c>
      <c r="N21" s="39" t="s">
        <v>181</v>
      </c>
      <c r="O21" s="39" t="s">
        <v>384</v>
      </c>
      <c r="P21" s="39" t="s">
        <v>192</v>
      </c>
      <c r="Q21" s="39" t="s">
        <v>182</v>
      </c>
      <c r="R21" s="39" t="s">
        <v>182</v>
      </c>
      <c r="S21" s="39" t="s">
        <v>182</v>
      </c>
      <c r="T21" s="39" t="s">
        <v>182</v>
      </c>
      <c r="U21" s="39" t="s">
        <v>182</v>
      </c>
      <c r="V21" s="39" t="s">
        <v>182</v>
      </c>
      <c r="W21" s="39" t="s">
        <v>182</v>
      </c>
      <c r="X21" s="39" t="s">
        <v>182</v>
      </c>
      <c r="Y21" s="39" t="s">
        <v>182</v>
      </c>
      <c r="Z21" s="39" t="s">
        <v>182</v>
      </c>
      <c r="AA21" s="39">
        <v>0</v>
      </c>
      <c r="AB21" s="39">
        <v>0</v>
      </c>
      <c r="AC21" s="39">
        <v>1</v>
      </c>
      <c r="AD21" s="39">
        <v>0</v>
      </c>
      <c r="AE21" s="39">
        <v>0</v>
      </c>
      <c r="AF21" s="87">
        <v>0</v>
      </c>
      <c r="AG21" s="168">
        <v>0</v>
      </c>
      <c r="AH21" s="168">
        <v>1</v>
      </c>
      <c r="AI21" s="168">
        <v>0</v>
      </c>
      <c r="AJ21" s="168">
        <v>0</v>
      </c>
    </row>
    <row r="22" spans="1:36" s="16" customFormat="1" ht="45" customHeight="1">
      <c r="A22" s="39">
        <v>14</v>
      </c>
      <c r="B22" s="39">
        <v>1</v>
      </c>
      <c r="C22" s="39" t="s">
        <v>180</v>
      </c>
      <c r="D22" s="39" t="s">
        <v>867</v>
      </c>
      <c r="E22" s="44" t="s">
        <v>764</v>
      </c>
      <c r="F22" s="39" t="s">
        <v>860</v>
      </c>
      <c r="G22" s="39" t="s">
        <v>210</v>
      </c>
      <c r="H22" s="39" t="s">
        <v>281</v>
      </c>
      <c r="I22" s="39"/>
      <c r="J22" s="39" t="s">
        <v>186</v>
      </c>
      <c r="K22" s="39" t="s">
        <v>182</v>
      </c>
      <c r="L22" s="39" t="s">
        <v>186</v>
      </c>
      <c r="M22" s="39" t="s">
        <v>188</v>
      </c>
      <c r="N22" s="39" t="s">
        <v>181</v>
      </c>
      <c r="O22" s="39" t="s">
        <v>384</v>
      </c>
      <c r="P22" s="39" t="s">
        <v>192</v>
      </c>
      <c r="Q22" s="39" t="s">
        <v>182</v>
      </c>
      <c r="R22" s="39" t="s">
        <v>182</v>
      </c>
      <c r="S22" s="39" t="s">
        <v>182</v>
      </c>
      <c r="T22" s="39" t="s">
        <v>182</v>
      </c>
      <c r="U22" s="39" t="s">
        <v>182</v>
      </c>
      <c r="V22" s="39" t="s">
        <v>182</v>
      </c>
      <c r="W22" s="39" t="s">
        <v>182</v>
      </c>
      <c r="X22" s="39" t="s">
        <v>182</v>
      </c>
      <c r="Y22" s="39" t="s">
        <v>182</v>
      </c>
      <c r="Z22" s="39" t="s">
        <v>182</v>
      </c>
      <c r="AA22" s="39">
        <v>0</v>
      </c>
      <c r="AB22" s="39">
        <v>0</v>
      </c>
      <c r="AC22" s="39">
        <v>0</v>
      </c>
      <c r="AD22" s="39">
        <v>1</v>
      </c>
      <c r="AE22" s="39">
        <v>0</v>
      </c>
      <c r="AF22" s="87">
        <v>0</v>
      </c>
      <c r="AG22" s="168">
        <v>0</v>
      </c>
      <c r="AH22" s="168">
        <v>0</v>
      </c>
      <c r="AI22" s="168">
        <v>0</v>
      </c>
      <c r="AJ22" s="168">
        <v>0</v>
      </c>
    </row>
    <row r="23" spans="1:36" s="16" customFormat="1" ht="45" customHeight="1">
      <c r="A23" s="39">
        <v>15</v>
      </c>
      <c r="B23" s="39">
        <v>1</v>
      </c>
      <c r="C23" s="39" t="s">
        <v>180</v>
      </c>
      <c r="D23" s="39" t="s">
        <v>868</v>
      </c>
      <c r="E23" s="44" t="s">
        <v>764</v>
      </c>
      <c r="F23" s="39" t="s">
        <v>862</v>
      </c>
      <c r="G23" s="39" t="s">
        <v>210</v>
      </c>
      <c r="H23" s="39" t="s">
        <v>281</v>
      </c>
      <c r="I23" s="39"/>
      <c r="J23" s="39" t="s">
        <v>186</v>
      </c>
      <c r="K23" s="39" t="s">
        <v>182</v>
      </c>
      <c r="L23" s="39" t="s">
        <v>186</v>
      </c>
      <c r="M23" s="39" t="s">
        <v>188</v>
      </c>
      <c r="N23" s="39" t="s">
        <v>181</v>
      </c>
      <c r="O23" s="39" t="s">
        <v>384</v>
      </c>
      <c r="P23" s="39" t="s">
        <v>192</v>
      </c>
      <c r="Q23" s="39" t="s">
        <v>182</v>
      </c>
      <c r="R23" s="39" t="s">
        <v>182</v>
      </c>
      <c r="S23" s="39" t="s">
        <v>182</v>
      </c>
      <c r="T23" s="39" t="s">
        <v>182</v>
      </c>
      <c r="U23" s="39" t="s">
        <v>182</v>
      </c>
      <c r="V23" s="39" t="s">
        <v>182</v>
      </c>
      <c r="W23" s="39" t="s">
        <v>182</v>
      </c>
      <c r="X23" s="39" t="s">
        <v>182</v>
      </c>
      <c r="Y23" s="39" t="s">
        <v>182</v>
      </c>
      <c r="Z23" s="39" t="s">
        <v>182</v>
      </c>
      <c r="AA23" s="39">
        <v>0</v>
      </c>
      <c r="AB23" s="39">
        <v>0</v>
      </c>
      <c r="AC23" s="39">
        <v>0</v>
      </c>
      <c r="AD23" s="39">
        <v>0</v>
      </c>
      <c r="AE23" s="39">
        <v>1</v>
      </c>
      <c r="AF23" s="87">
        <v>0</v>
      </c>
      <c r="AG23" s="168">
        <v>0</v>
      </c>
      <c r="AH23" s="168">
        <v>0</v>
      </c>
      <c r="AI23" s="168">
        <v>0</v>
      </c>
      <c r="AJ23" s="168">
        <v>0</v>
      </c>
    </row>
    <row r="24" spans="1:36" s="16" customFormat="1" ht="45" customHeight="1">
      <c r="A24" s="39">
        <v>16</v>
      </c>
      <c r="B24" s="87">
        <v>1</v>
      </c>
      <c r="C24" s="87" t="s">
        <v>180</v>
      </c>
      <c r="D24" s="87" t="s">
        <v>869</v>
      </c>
      <c r="E24" s="88" t="s">
        <v>764</v>
      </c>
      <c r="F24" s="87" t="s">
        <v>863</v>
      </c>
      <c r="G24" s="87" t="s">
        <v>210</v>
      </c>
      <c r="H24" s="87" t="s">
        <v>281</v>
      </c>
      <c r="I24" s="87"/>
      <c r="J24" s="87" t="s">
        <v>186</v>
      </c>
      <c r="K24" s="87" t="s">
        <v>182</v>
      </c>
      <c r="L24" s="87" t="s">
        <v>186</v>
      </c>
      <c r="M24" s="87" t="s">
        <v>188</v>
      </c>
      <c r="N24" s="87" t="s">
        <v>181</v>
      </c>
      <c r="O24" s="87" t="s">
        <v>384</v>
      </c>
      <c r="P24" s="87" t="s">
        <v>192</v>
      </c>
      <c r="Q24" s="87" t="s">
        <v>182</v>
      </c>
      <c r="R24" s="87" t="s">
        <v>182</v>
      </c>
      <c r="S24" s="87" t="s">
        <v>182</v>
      </c>
      <c r="T24" s="87" t="s">
        <v>182</v>
      </c>
      <c r="U24" s="87" t="s">
        <v>182</v>
      </c>
      <c r="V24" s="87" t="s">
        <v>182</v>
      </c>
      <c r="W24" s="87" t="s">
        <v>182</v>
      </c>
      <c r="X24" s="87" t="s">
        <v>182</v>
      </c>
      <c r="Y24" s="87" t="s">
        <v>182</v>
      </c>
      <c r="Z24" s="87" t="s">
        <v>182</v>
      </c>
      <c r="AA24" s="87">
        <v>0</v>
      </c>
      <c r="AB24" s="87">
        <v>0</v>
      </c>
      <c r="AC24" s="87">
        <v>0</v>
      </c>
      <c r="AD24" s="87">
        <v>0</v>
      </c>
      <c r="AE24" s="87">
        <v>0</v>
      </c>
      <c r="AF24" s="87">
        <v>1</v>
      </c>
      <c r="AG24" s="168">
        <v>0</v>
      </c>
      <c r="AH24" s="170">
        <v>0</v>
      </c>
      <c r="AI24" s="170">
        <v>0</v>
      </c>
      <c r="AJ24" s="168">
        <v>0</v>
      </c>
    </row>
    <row r="25" spans="1:36" s="16" customFormat="1" ht="45" customHeight="1">
      <c r="A25" s="39">
        <v>17</v>
      </c>
      <c r="B25" s="39">
        <v>1</v>
      </c>
      <c r="C25" s="39" t="s">
        <v>180</v>
      </c>
      <c r="D25" s="39" t="s">
        <v>1528</v>
      </c>
      <c r="E25" s="44" t="s">
        <v>764</v>
      </c>
      <c r="F25" s="39" t="s">
        <v>1173</v>
      </c>
      <c r="G25" s="39" t="s">
        <v>210</v>
      </c>
      <c r="H25" s="39" t="s">
        <v>281</v>
      </c>
      <c r="I25" s="39"/>
      <c r="J25" s="39" t="s">
        <v>186</v>
      </c>
      <c r="K25" s="39" t="s">
        <v>182</v>
      </c>
      <c r="L25" s="39" t="s">
        <v>186</v>
      </c>
      <c r="M25" s="39" t="s">
        <v>188</v>
      </c>
      <c r="N25" s="39" t="s">
        <v>181</v>
      </c>
      <c r="O25" s="39" t="s">
        <v>384</v>
      </c>
      <c r="P25" s="39" t="s">
        <v>192</v>
      </c>
      <c r="Q25" s="39" t="s">
        <v>182</v>
      </c>
      <c r="R25" s="39" t="s">
        <v>182</v>
      </c>
      <c r="S25" s="39" t="s">
        <v>182</v>
      </c>
      <c r="T25" s="39" t="s">
        <v>182</v>
      </c>
      <c r="U25" s="39" t="s">
        <v>182</v>
      </c>
      <c r="V25" s="39" t="s">
        <v>182</v>
      </c>
      <c r="W25" s="39" t="s">
        <v>182</v>
      </c>
      <c r="X25" s="39" t="s">
        <v>182</v>
      </c>
      <c r="Y25" s="39" t="s">
        <v>182</v>
      </c>
      <c r="Z25" s="39" t="s">
        <v>182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87">
        <v>0</v>
      </c>
      <c r="AG25" s="168">
        <v>1</v>
      </c>
      <c r="AH25" s="168">
        <v>0</v>
      </c>
      <c r="AI25" s="168">
        <v>0</v>
      </c>
      <c r="AJ25" s="168">
        <v>0</v>
      </c>
    </row>
    <row r="26" spans="1:36" s="16" customFormat="1" ht="45" customHeight="1">
      <c r="A26" s="39">
        <v>18</v>
      </c>
      <c r="B26" s="168">
        <v>1</v>
      </c>
      <c r="C26" s="168" t="s">
        <v>180</v>
      </c>
      <c r="D26" s="168" t="s">
        <v>1529</v>
      </c>
      <c r="E26" s="169" t="s">
        <v>764</v>
      </c>
      <c r="F26" s="168" t="s">
        <v>1545</v>
      </c>
      <c r="G26" s="168" t="s">
        <v>210</v>
      </c>
      <c r="H26" s="168" t="s">
        <v>281</v>
      </c>
      <c r="I26" s="168"/>
      <c r="J26" s="168" t="s">
        <v>186</v>
      </c>
      <c r="K26" s="168" t="s">
        <v>182</v>
      </c>
      <c r="L26" s="168" t="s">
        <v>186</v>
      </c>
      <c r="M26" s="168" t="s">
        <v>188</v>
      </c>
      <c r="N26" s="168" t="s">
        <v>181</v>
      </c>
      <c r="O26" s="168" t="s">
        <v>384</v>
      </c>
      <c r="P26" s="168" t="s">
        <v>192</v>
      </c>
      <c r="Q26" s="168" t="s">
        <v>182</v>
      </c>
      <c r="R26" s="168" t="s">
        <v>182</v>
      </c>
      <c r="S26" s="168" t="s">
        <v>182</v>
      </c>
      <c r="T26" s="168" t="s">
        <v>182</v>
      </c>
      <c r="U26" s="168" t="s">
        <v>182</v>
      </c>
      <c r="V26" s="168" t="s">
        <v>182</v>
      </c>
      <c r="W26" s="168" t="s">
        <v>182</v>
      </c>
      <c r="X26" s="168" t="s">
        <v>182</v>
      </c>
      <c r="Y26" s="168" t="s">
        <v>182</v>
      </c>
      <c r="Z26" s="168" t="s">
        <v>182</v>
      </c>
      <c r="AA26" s="168">
        <v>0</v>
      </c>
      <c r="AB26" s="168">
        <v>0</v>
      </c>
      <c r="AC26" s="168">
        <v>0</v>
      </c>
      <c r="AD26" s="168">
        <v>0</v>
      </c>
      <c r="AE26" s="168">
        <v>0</v>
      </c>
      <c r="AF26" s="170">
        <v>0</v>
      </c>
      <c r="AG26" s="168">
        <v>0</v>
      </c>
      <c r="AH26" s="168">
        <v>0</v>
      </c>
      <c r="AI26" s="168">
        <v>1</v>
      </c>
      <c r="AJ26" s="168">
        <v>0</v>
      </c>
    </row>
    <row r="27" spans="1:36" s="16" customFormat="1" ht="45" customHeight="1">
      <c r="A27" s="39">
        <v>19</v>
      </c>
      <c r="B27" s="168">
        <v>1</v>
      </c>
      <c r="C27" s="168" t="s">
        <v>1351</v>
      </c>
      <c r="D27" s="168" t="s">
        <v>1368</v>
      </c>
      <c r="E27" s="169" t="s">
        <v>764</v>
      </c>
      <c r="F27" s="168" t="s">
        <v>1544</v>
      </c>
      <c r="G27" s="168" t="s">
        <v>210</v>
      </c>
      <c r="H27" s="168" t="s">
        <v>281</v>
      </c>
      <c r="I27" s="168"/>
      <c r="J27" s="168" t="s">
        <v>186</v>
      </c>
      <c r="K27" s="168" t="s">
        <v>182</v>
      </c>
      <c r="L27" s="168" t="s">
        <v>186</v>
      </c>
      <c r="M27" s="168" t="s">
        <v>188</v>
      </c>
      <c r="N27" s="168" t="s">
        <v>181</v>
      </c>
      <c r="O27" s="168" t="s">
        <v>384</v>
      </c>
      <c r="P27" s="168" t="s">
        <v>192</v>
      </c>
      <c r="Q27" s="168" t="s">
        <v>182</v>
      </c>
      <c r="R27" s="168" t="s">
        <v>182</v>
      </c>
      <c r="S27" s="168" t="s">
        <v>182</v>
      </c>
      <c r="T27" s="168" t="s">
        <v>182</v>
      </c>
      <c r="U27" s="168" t="s">
        <v>182</v>
      </c>
      <c r="V27" s="168" t="s">
        <v>182</v>
      </c>
      <c r="W27" s="168" t="s">
        <v>182</v>
      </c>
      <c r="X27" s="168" t="s">
        <v>182</v>
      </c>
      <c r="Y27" s="168" t="s">
        <v>182</v>
      </c>
      <c r="Z27" s="168" t="s">
        <v>182</v>
      </c>
      <c r="AA27" s="168">
        <v>0</v>
      </c>
      <c r="AB27" s="168">
        <v>0</v>
      </c>
      <c r="AC27" s="168">
        <v>0</v>
      </c>
      <c r="AD27" s="168">
        <v>0</v>
      </c>
      <c r="AE27" s="168">
        <v>0</v>
      </c>
      <c r="AF27" s="170">
        <v>0</v>
      </c>
      <c r="AG27" s="168">
        <v>0</v>
      </c>
      <c r="AH27" s="168">
        <v>0</v>
      </c>
      <c r="AI27" s="168">
        <v>0</v>
      </c>
      <c r="AJ27" s="168">
        <v>1</v>
      </c>
    </row>
    <row r="28" spans="1:36" s="12" customFormat="1" ht="57.75" customHeight="1">
      <c r="A28" s="39">
        <v>20</v>
      </c>
      <c r="B28" s="39">
        <v>2</v>
      </c>
      <c r="C28" s="39" t="s">
        <v>180</v>
      </c>
      <c r="D28" s="39" t="s">
        <v>1231</v>
      </c>
      <c r="E28" s="44" t="s">
        <v>296</v>
      </c>
      <c r="F28" s="39" t="s">
        <v>1233</v>
      </c>
      <c r="G28" s="39" t="s">
        <v>185</v>
      </c>
      <c r="H28" s="39" t="s">
        <v>281</v>
      </c>
      <c r="I28" s="39"/>
      <c r="J28" s="39" t="s">
        <v>186</v>
      </c>
      <c r="K28" s="39" t="s">
        <v>294</v>
      </c>
      <c r="L28" s="39" t="s">
        <v>186</v>
      </c>
      <c r="M28" s="39" t="s">
        <v>188</v>
      </c>
      <c r="N28" s="39" t="s">
        <v>181</v>
      </c>
      <c r="O28" s="39" t="s">
        <v>385</v>
      </c>
      <c r="P28" s="39" t="s">
        <v>382</v>
      </c>
      <c r="Q28" s="39" t="s">
        <v>182</v>
      </c>
      <c r="R28" s="39" t="s">
        <v>182</v>
      </c>
      <c r="S28" s="39" t="s">
        <v>182</v>
      </c>
      <c r="T28" s="39" t="s">
        <v>182</v>
      </c>
      <c r="U28" s="39" t="s">
        <v>182</v>
      </c>
      <c r="V28" s="39" t="s">
        <v>182</v>
      </c>
      <c r="W28" s="39" t="s">
        <v>182</v>
      </c>
      <c r="X28" s="39" t="s">
        <v>182</v>
      </c>
      <c r="Y28" s="39" t="s">
        <v>213</v>
      </c>
      <c r="Z28" s="39" t="s">
        <v>182</v>
      </c>
      <c r="AA28" s="39">
        <v>1</v>
      </c>
      <c r="AB28" s="39">
        <v>1</v>
      </c>
      <c r="AC28" s="39">
        <v>0</v>
      </c>
      <c r="AD28" s="39">
        <v>1</v>
      </c>
      <c r="AE28" s="39">
        <v>1</v>
      </c>
      <c r="AF28" s="87">
        <v>1</v>
      </c>
      <c r="AG28" s="168">
        <v>1</v>
      </c>
      <c r="AH28" s="168">
        <v>0</v>
      </c>
      <c r="AI28" s="168">
        <v>1</v>
      </c>
      <c r="AJ28" s="168">
        <v>0</v>
      </c>
    </row>
    <row r="29" spans="1:36" s="12" customFormat="1" ht="57.75" customHeight="1">
      <c r="A29" s="39">
        <v>21</v>
      </c>
      <c r="B29" s="39">
        <v>2</v>
      </c>
      <c r="C29" s="39" t="s">
        <v>180</v>
      </c>
      <c r="D29" s="39" t="s">
        <v>1232</v>
      </c>
      <c r="E29" s="44" t="s">
        <v>296</v>
      </c>
      <c r="F29" s="39" t="s">
        <v>1234</v>
      </c>
      <c r="G29" s="39" t="s">
        <v>185</v>
      </c>
      <c r="H29" s="39" t="s">
        <v>281</v>
      </c>
      <c r="I29" s="39"/>
      <c r="J29" s="39" t="s">
        <v>186</v>
      </c>
      <c r="K29" s="39" t="s">
        <v>294</v>
      </c>
      <c r="L29" s="39" t="s">
        <v>186</v>
      </c>
      <c r="M29" s="39" t="s">
        <v>188</v>
      </c>
      <c r="N29" s="39" t="s">
        <v>181</v>
      </c>
      <c r="O29" s="39" t="s">
        <v>385</v>
      </c>
      <c r="P29" s="39" t="s">
        <v>382</v>
      </c>
      <c r="Q29" s="39" t="s">
        <v>182</v>
      </c>
      <c r="R29" s="39" t="s">
        <v>182</v>
      </c>
      <c r="S29" s="39" t="s">
        <v>182</v>
      </c>
      <c r="T29" s="39" t="s">
        <v>182</v>
      </c>
      <c r="U29" s="39" t="s">
        <v>182</v>
      </c>
      <c r="V29" s="39" t="s">
        <v>182</v>
      </c>
      <c r="W29" s="39" t="s">
        <v>182</v>
      </c>
      <c r="X29" s="39" t="s">
        <v>182</v>
      </c>
      <c r="Y29" s="39" t="s">
        <v>213</v>
      </c>
      <c r="Z29" s="39" t="s">
        <v>182</v>
      </c>
      <c r="AA29" s="39">
        <v>0</v>
      </c>
      <c r="AB29" s="39">
        <v>0</v>
      </c>
      <c r="AC29" s="39">
        <v>1</v>
      </c>
      <c r="AD29" s="39">
        <v>0</v>
      </c>
      <c r="AE29" s="39">
        <v>0</v>
      </c>
      <c r="AF29" s="87">
        <v>0</v>
      </c>
      <c r="AG29" s="168">
        <v>0</v>
      </c>
      <c r="AH29" s="168">
        <v>1</v>
      </c>
      <c r="AI29" s="168">
        <v>0</v>
      </c>
      <c r="AJ29" s="168">
        <v>0</v>
      </c>
    </row>
    <row r="30" spans="1:36" s="12" customFormat="1" ht="57.75" customHeight="1">
      <c r="A30" s="39">
        <v>22</v>
      </c>
      <c r="B30" s="168">
        <v>2</v>
      </c>
      <c r="C30" s="168" t="s">
        <v>1352</v>
      </c>
      <c r="D30" s="168" t="s">
        <v>1353</v>
      </c>
      <c r="E30" s="169" t="s">
        <v>296</v>
      </c>
      <c r="F30" s="168" t="s">
        <v>1546</v>
      </c>
      <c r="G30" s="168" t="s">
        <v>185</v>
      </c>
      <c r="H30" s="168" t="s">
        <v>281</v>
      </c>
      <c r="I30" s="168"/>
      <c r="J30" s="168" t="s">
        <v>186</v>
      </c>
      <c r="K30" s="168" t="s">
        <v>1375</v>
      </c>
      <c r="L30" s="168" t="s">
        <v>186</v>
      </c>
      <c r="M30" s="168" t="s">
        <v>181</v>
      </c>
      <c r="N30" s="39" t="s">
        <v>188</v>
      </c>
      <c r="O30" s="168" t="s">
        <v>385</v>
      </c>
      <c r="P30" s="168" t="s">
        <v>382</v>
      </c>
      <c r="Q30" s="168" t="s">
        <v>182</v>
      </c>
      <c r="R30" s="168" t="s">
        <v>182</v>
      </c>
      <c r="S30" s="168" t="s">
        <v>182</v>
      </c>
      <c r="T30" s="168" t="s">
        <v>182</v>
      </c>
      <c r="U30" s="168" t="s">
        <v>182</v>
      </c>
      <c r="V30" s="168" t="s">
        <v>182</v>
      </c>
      <c r="W30" s="168" t="s">
        <v>182</v>
      </c>
      <c r="X30" s="168" t="s">
        <v>182</v>
      </c>
      <c r="Y30" s="168" t="s">
        <v>213</v>
      </c>
      <c r="Z30" s="168" t="s">
        <v>182</v>
      </c>
      <c r="AA30" s="168">
        <v>0</v>
      </c>
      <c r="AB30" s="168">
        <v>0</v>
      </c>
      <c r="AC30" s="168">
        <v>0</v>
      </c>
      <c r="AD30" s="168">
        <v>0</v>
      </c>
      <c r="AE30" s="168">
        <v>0</v>
      </c>
      <c r="AF30" s="170">
        <v>0</v>
      </c>
      <c r="AG30" s="168">
        <v>0</v>
      </c>
      <c r="AH30" s="168">
        <v>0</v>
      </c>
      <c r="AI30" s="168">
        <v>0</v>
      </c>
      <c r="AJ30" s="168">
        <v>1</v>
      </c>
    </row>
    <row r="31" spans="1:36" s="12" customFormat="1" ht="57.75" customHeight="1">
      <c r="A31" s="39">
        <v>23</v>
      </c>
      <c r="B31" s="87">
        <v>2</v>
      </c>
      <c r="C31" s="87" t="s">
        <v>293</v>
      </c>
      <c r="D31" s="87" t="s">
        <v>294</v>
      </c>
      <c r="E31" s="88" t="s">
        <v>381</v>
      </c>
      <c r="F31" s="87" t="s">
        <v>442</v>
      </c>
      <c r="G31" s="87" t="s">
        <v>185</v>
      </c>
      <c r="H31" s="87" t="s">
        <v>281</v>
      </c>
      <c r="I31" s="87"/>
      <c r="J31" s="87" t="s">
        <v>186</v>
      </c>
      <c r="K31" s="87" t="s">
        <v>294</v>
      </c>
      <c r="L31" s="87" t="s">
        <v>186</v>
      </c>
      <c r="M31" s="87" t="s">
        <v>181</v>
      </c>
      <c r="N31" s="87" t="s">
        <v>188</v>
      </c>
      <c r="O31" s="87" t="s">
        <v>385</v>
      </c>
      <c r="P31" s="87" t="s">
        <v>382</v>
      </c>
      <c r="Q31" s="87" t="s">
        <v>182</v>
      </c>
      <c r="R31" s="87" t="s">
        <v>182</v>
      </c>
      <c r="S31" s="87" t="s">
        <v>182</v>
      </c>
      <c r="T31" s="87" t="s">
        <v>182</v>
      </c>
      <c r="U31" s="87" t="s">
        <v>182</v>
      </c>
      <c r="V31" s="87" t="s">
        <v>182</v>
      </c>
      <c r="W31" s="87" t="s">
        <v>182</v>
      </c>
      <c r="X31" s="87" t="s">
        <v>182</v>
      </c>
      <c r="Y31" s="87" t="s">
        <v>213</v>
      </c>
      <c r="Z31" s="87" t="s">
        <v>182</v>
      </c>
      <c r="AA31" s="87">
        <v>1</v>
      </c>
      <c r="AB31" s="87">
        <v>1</v>
      </c>
      <c r="AC31" s="87">
        <v>0</v>
      </c>
      <c r="AD31" s="87">
        <v>1</v>
      </c>
      <c r="AE31" s="87">
        <v>1</v>
      </c>
      <c r="AF31" s="87">
        <v>1</v>
      </c>
      <c r="AG31" s="87">
        <v>1</v>
      </c>
      <c r="AH31" s="170">
        <v>0</v>
      </c>
      <c r="AI31" s="170">
        <v>1</v>
      </c>
      <c r="AJ31" s="170">
        <v>0</v>
      </c>
    </row>
    <row r="32" spans="1:36" s="12" customFormat="1" ht="57.75" customHeight="1">
      <c r="A32" s="39">
        <v>24</v>
      </c>
      <c r="B32" s="87">
        <v>2</v>
      </c>
      <c r="C32" s="87" t="s">
        <v>295</v>
      </c>
      <c r="D32" s="87" t="s">
        <v>398</v>
      </c>
      <c r="E32" s="88" t="s">
        <v>296</v>
      </c>
      <c r="F32" s="87" t="s">
        <v>297</v>
      </c>
      <c r="G32" s="87" t="s">
        <v>185</v>
      </c>
      <c r="H32" s="87" t="s">
        <v>281</v>
      </c>
      <c r="I32" s="87"/>
      <c r="J32" s="87" t="s">
        <v>186</v>
      </c>
      <c r="K32" s="87" t="s">
        <v>294</v>
      </c>
      <c r="L32" s="87" t="s">
        <v>186</v>
      </c>
      <c r="M32" s="87" t="s">
        <v>181</v>
      </c>
      <c r="N32" s="87" t="s">
        <v>188</v>
      </c>
      <c r="O32" s="87" t="s">
        <v>385</v>
      </c>
      <c r="P32" s="87" t="s">
        <v>382</v>
      </c>
      <c r="Q32" s="87" t="s">
        <v>182</v>
      </c>
      <c r="R32" s="87" t="s">
        <v>182</v>
      </c>
      <c r="S32" s="87" t="s">
        <v>182</v>
      </c>
      <c r="T32" s="87" t="s">
        <v>182</v>
      </c>
      <c r="U32" s="87" t="s">
        <v>182</v>
      </c>
      <c r="V32" s="87" t="s">
        <v>182</v>
      </c>
      <c r="W32" s="87" t="s">
        <v>182</v>
      </c>
      <c r="X32" s="87" t="s">
        <v>182</v>
      </c>
      <c r="Y32" s="87" t="s">
        <v>213</v>
      </c>
      <c r="Z32" s="87" t="s">
        <v>182</v>
      </c>
      <c r="AA32" s="87">
        <v>0</v>
      </c>
      <c r="AB32" s="87">
        <v>0</v>
      </c>
      <c r="AC32" s="87">
        <v>1</v>
      </c>
      <c r="AD32" s="87">
        <v>0</v>
      </c>
      <c r="AE32" s="87">
        <v>0</v>
      </c>
      <c r="AF32" s="87">
        <v>0</v>
      </c>
      <c r="AG32" s="168">
        <v>0</v>
      </c>
      <c r="AH32" s="170">
        <v>1</v>
      </c>
      <c r="AI32" s="170">
        <v>0</v>
      </c>
      <c r="AJ32" s="170">
        <v>0</v>
      </c>
    </row>
    <row r="33" spans="1:36" s="34" customFormat="1" ht="57.75" customHeight="1">
      <c r="A33" s="39">
        <v>25</v>
      </c>
      <c r="B33" s="39">
        <v>2</v>
      </c>
      <c r="C33" s="39" t="s">
        <v>289</v>
      </c>
      <c r="D33" s="39" t="s">
        <v>298</v>
      </c>
      <c r="E33" s="44" t="s">
        <v>299</v>
      </c>
      <c r="F33" s="39" t="s">
        <v>811</v>
      </c>
      <c r="G33" s="39" t="s">
        <v>210</v>
      </c>
      <c r="H33" s="39" t="s">
        <v>281</v>
      </c>
      <c r="I33" s="39"/>
      <c r="J33" s="39" t="s">
        <v>186</v>
      </c>
      <c r="K33" s="39" t="s">
        <v>182</v>
      </c>
      <c r="L33" s="39" t="s">
        <v>186</v>
      </c>
      <c r="M33" s="39" t="s">
        <v>188</v>
      </c>
      <c r="N33" s="39" t="s">
        <v>181</v>
      </c>
      <c r="O33" s="39" t="s">
        <v>386</v>
      </c>
      <c r="P33" s="39" t="s">
        <v>382</v>
      </c>
      <c r="Q33" s="39" t="s">
        <v>182</v>
      </c>
      <c r="R33" s="39" t="s">
        <v>182</v>
      </c>
      <c r="S33" s="39" t="s">
        <v>182</v>
      </c>
      <c r="T33" s="39" t="s">
        <v>182</v>
      </c>
      <c r="U33" s="39" t="s">
        <v>182</v>
      </c>
      <c r="V33" s="39" t="s">
        <v>182</v>
      </c>
      <c r="W33" s="39" t="s">
        <v>182</v>
      </c>
      <c r="X33" s="39" t="s">
        <v>182</v>
      </c>
      <c r="Y33" s="39" t="s">
        <v>182</v>
      </c>
      <c r="Z33" s="39" t="s">
        <v>182</v>
      </c>
      <c r="AA33" s="39">
        <v>1</v>
      </c>
      <c r="AB33" s="39">
        <v>0</v>
      </c>
      <c r="AC33" s="39">
        <v>0</v>
      </c>
      <c r="AD33" s="39">
        <v>0</v>
      </c>
      <c r="AE33" s="39">
        <v>0</v>
      </c>
      <c r="AF33" s="87">
        <v>0</v>
      </c>
      <c r="AG33" s="168">
        <v>0</v>
      </c>
      <c r="AH33" s="168">
        <v>0</v>
      </c>
      <c r="AI33" s="168">
        <v>0</v>
      </c>
      <c r="AJ33" s="168">
        <v>0</v>
      </c>
    </row>
    <row r="34" spans="1:36" s="12" customFormat="1" ht="57.75" customHeight="1">
      <c r="A34" s="39">
        <v>26</v>
      </c>
      <c r="B34" s="39">
        <v>2</v>
      </c>
      <c r="C34" s="39" t="s">
        <v>180</v>
      </c>
      <c r="D34" s="39" t="s">
        <v>752</v>
      </c>
      <c r="E34" s="44" t="s">
        <v>299</v>
      </c>
      <c r="F34" s="39" t="s">
        <v>459</v>
      </c>
      <c r="G34" s="39" t="s">
        <v>210</v>
      </c>
      <c r="H34" s="39" t="s">
        <v>281</v>
      </c>
      <c r="I34" s="39"/>
      <c r="J34" s="39" t="s">
        <v>186</v>
      </c>
      <c r="K34" s="39" t="s">
        <v>182</v>
      </c>
      <c r="L34" s="39" t="s">
        <v>186</v>
      </c>
      <c r="M34" s="39" t="s">
        <v>188</v>
      </c>
      <c r="N34" s="39" t="s">
        <v>181</v>
      </c>
      <c r="O34" s="39" t="s">
        <v>386</v>
      </c>
      <c r="P34" s="39" t="s">
        <v>382</v>
      </c>
      <c r="Q34" s="39" t="s">
        <v>182</v>
      </c>
      <c r="R34" s="39" t="s">
        <v>182</v>
      </c>
      <c r="S34" s="39" t="s">
        <v>182</v>
      </c>
      <c r="T34" s="39" t="s">
        <v>182</v>
      </c>
      <c r="U34" s="39" t="s">
        <v>182</v>
      </c>
      <c r="V34" s="39" t="s">
        <v>182</v>
      </c>
      <c r="W34" s="39" t="s">
        <v>182</v>
      </c>
      <c r="X34" s="39" t="s">
        <v>182</v>
      </c>
      <c r="Y34" s="39" t="s">
        <v>182</v>
      </c>
      <c r="Z34" s="39" t="s">
        <v>182</v>
      </c>
      <c r="AA34" s="39">
        <v>0</v>
      </c>
      <c r="AB34" s="39">
        <v>1</v>
      </c>
      <c r="AC34" s="39">
        <v>0</v>
      </c>
      <c r="AD34" s="39">
        <v>0</v>
      </c>
      <c r="AE34" s="39">
        <v>0</v>
      </c>
      <c r="AF34" s="87">
        <v>0</v>
      </c>
      <c r="AG34" s="168">
        <v>0</v>
      </c>
      <c r="AH34" s="168">
        <v>0</v>
      </c>
      <c r="AI34" s="168">
        <v>0</v>
      </c>
      <c r="AJ34" s="168">
        <v>0</v>
      </c>
    </row>
    <row r="35" spans="1:36" s="12" customFormat="1" ht="57.75" customHeight="1">
      <c r="A35" s="168">
        <v>27</v>
      </c>
      <c r="B35" s="168">
        <v>2</v>
      </c>
      <c r="C35" s="168" t="s">
        <v>184</v>
      </c>
      <c r="D35" s="168" t="s">
        <v>300</v>
      </c>
      <c r="E35" s="169" t="s">
        <v>301</v>
      </c>
      <c r="F35" s="168" t="s">
        <v>925</v>
      </c>
      <c r="G35" s="168" t="s">
        <v>210</v>
      </c>
      <c r="H35" s="168" t="s">
        <v>281</v>
      </c>
      <c r="I35" s="168"/>
      <c r="J35" s="168" t="s">
        <v>186</v>
      </c>
      <c r="K35" s="168" t="s">
        <v>182</v>
      </c>
      <c r="L35" s="168" t="s">
        <v>186</v>
      </c>
      <c r="M35" s="168" t="s">
        <v>188</v>
      </c>
      <c r="N35" s="168" t="s">
        <v>181</v>
      </c>
      <c r="O35" s="168" t="s">
        <v>386</v>
      </c>
      <c r="P35" s="168" t="s">
        <v>382</v>
      </c>
      <c r="Q35" s="168" t="s">
        <v>182</v>
      </c>
      <c r="R35" s="168" t="s">
        <v>182</v>
      </c>
      <c r="S35" s="168" t="s">
        <v>182</v>
      </c>
      <c r="T35" s="168" t="s">
        <v>182</v>
      </c>
      <c r="U35" s="168" t="s">
        <v>182</v>
      </c>
      <c r="V35" s="168" t="s">
        <v>182</v>
      </c>
      <c r="W35" s="168" t="s">
        <v>182</v>
      </c>
      <c r="X35" s="168" t="s">
        <v>182</v>
      </c>
      <c r="Y35" s="168" t="s">
        <v>182</v>
      </c>
      <c r="Z35" s="168" t="s">
        <v>182</v>
      </c>
      <c r="AA35" s="168">
        <v>0</v>
      </c>
      <c r="AB35" s="168">
        <v>0</v>
      </c>
      <c r="AC35" s="168">
        <v>1</v>
      </c>
      <c r="AD35" s="168">
        <v>0</v>
      </c>
      <c r="AE35" s="168">
        <v>0</v>
      </c>
      <c r="AF35" s="168">
        <v>0</v>
      </c>
      <c r="AG35" s="168">
        <v>0</v>
      </c>
      <c r="AH35" s="168">
        <v>1</v>
      </c>
      <c r="AI35" s="168">
        <v>0</v>
      </c>
      <c r="AJ35" s="168">
        <v>0</v>
      </c>
    </row>
    <row r="36" spans="1:36" s="12" customFormat="1" ht="57.75" customHeight="1">
      <c r="A36" s="39">
        <v>28</v>
      </c>
      <c r="B36" s="39">
        <v>2</v>
      </c>
      <c r="C36" s="39" t="s">
        <v>180</v>
      </c>
      <c r="D36" s="39" t="s">
        <v>1174</v>
      </c>
      <c r="E36" s="44" t="s">
        <v>299</v>
      </c>
      <c r="F36" s="39" t="s">
        <v>926</v>
      </c>
      <c r="G36" s="39" t="s">
        <v>210</v>
      </c>
      <c r="H36" s="39" t="s">
        <v>281</v>
      </c>
      <c r="I36" s="39"/>
      <c r="J36" s="39" t="s">
        <v>186</v>
      </c>
      <c r="K36" s="39" t="s">
        <v>182</v>
      </c>
      <c r="L36" s="39" t="s">
        <v>186</v>
      </c>
      <c r="M36" s="39" t="s">
        <v>188</v>
      </c>
      <c r="N36" s="39" t="s">
        <v>181</v>
      </c>
      <c r="O36" s="39" t="s">
        <v>386</v>
      </c>
      <c r="P36" s="39" t="s">
        <v>382</v>
      </c>
      <c r="Q36" s="39" t="s">
        <v>182</v>
      </c>
      <c r="R36" s="39" t="s">
        <v>182</v>
      </c>
      <c r="S36" s="39" t="s">
        <v>182</v>
      </c>
      <c r="T36" s="39" t="s">
        <v>182</v>
      </c>
      <c r="U36" s="39" t="s">
        <v>182</v>
      </c>
      <c r="V36" s="39" t="s">
        <v>182</v>
      </c>
      <c r="W36" s="39" t="s">
        <v>182</v>
      </c>
      <c r="X36" s="39" t="s">
        <v>182</v>
      </c>
      <c r="Y36" s="39" t="s">
        <v>182</v>
      </c>
      <c r="Z36" s="39" t="s">
        <v>182</v>
      </c>
      <c r="AA36" s="39">
        <v>0</v>
      </c>
      <c r="AB36" s="39">
        <v>0</v>
      </c>
      <c r="AC36" s="39">
        <v>0</v>
      </c>
      <c r="AD36" s="39">
        <v>1</v>
      </c>
      <c r="AE36" s="39">
        <v>0</v>
      </c>
      <c r="AF36" s="87">
        <v>0</v>
      </c>
      <c r="AG36" s="168">
        <v>1</v>
      </c>
      <c r="AH36" s="168">
        <v>0</v>
      </c>
      <c r="AI36" s="168">
        <v>0</v>
      </c>
      <c r="AJ36" s="168">
        <v>0</v>
      </c>
    </row>
    <row r="37" spans="1:36" s="12" customFormat="1" ht="57.75" customHeight="1">
      <c r="A37" s="39">
        <v>29</v>
      </c>
      <c r="B37" s="39">
        <v>2</v>
      </c>
      <c r="C37" s="39" t="s">
        <v>180</v>
      </c>
      <c r="D37" s="39" t="s">
        <v>870</v>
      </c>
      <c r="E37" s="44" t="s">
        <v>299</v>
      </c>
      <c r="F37" s="39" t="s">
        <v>935</v>
      </c>
      <c r="G37" s="39" t="s">
        <v>210</v>
      </c>
      <c r="H37" s="39" t="s">
        <v>281</v>
      </c>
      <c r="I37" s="39"/>
      <c r="J37" s="39" t="s">
        <v>186</v>
      </c>
      <c r="K37" s="39" t="s">
        <v>182</v>
      </c>
      <c r="L37" s="39" t="s">
        <v>186</v>
      </c>
      <c r="M37" s="39" t="s">
        <v>188</v>
      </c>
      <c r="N37" s="39" t="s">
        <v>181</v>
      </c>
      <c r="O37" s="39" t="s">
        <v>386</v>
      </c>
      <c r="P37" s="39" t="s">
        <v>382</v>
      </c>
      <c r="Q37" s="39" t="s">
        <v>182</v>
      </c>
      <c r="R37" s="39" t="s">
        <v>182</v>
      </c>
      <c r="S37" s="39" t="s">
        <v>182</v>
      </c>
      <c r="T37" s="39" t="s">
        <v>182</v>
      </c>
      <c r="U37" s="39" t="s">
        <v>182</v>
      </c>
      <c r="V37" s="39" t="s">
        <v>182</v>
      </c>
      <c r="W37" s="39" t="s">
        <v>182</v>
      </c>
      <c r="X37" s="39" t="s">
        <v>182</v>
      </c>
      <c r="Y37" s="39" t="s">
        <v>182</v>
      </c>
      <c r="Z37" s="39" t="s">
        <v>182</v>
      </c>
      <c r="AA37" s="39">
        <v>0</v>
      </c>
      <c r="AB37" s="39">
        <v>0</v>
      </c>
      <c r="AC37" s="39">
        <v>0</v>
      </c>
      <c r="AD37" s="39">
        <v>0</v>
      </c>
      <c r="AE37" s="39">
        <v>1</v>
      </c>
      <c r="AF37" s="87">
        <v>0</v>
      </c>
      <c r="AG37" s="168">
        <v>0</v>
      </c>
      <c r="AH37" s="168">
        <v>0</v>
      </c>
      <c r="AI37" s="168">
        <v>1</v>
      </c>
      <c r="AJ37" s="168">
        <v>0</v>
      </c>
    </row>
    <row r="38" spans="1:36" s="12" customFormat="1" ht="57.75" customHeight="1">
      <c r="A38" s="39">
        <v>30</v>
      </c>
      <c r="B38" s="87">
        <v>2</v>
      </c>
      <c r="C38" s="87" t="s">
        <v>180</v>
      </c>
      <c r="D38" s="87" t="s">
        <v>871</v>
      </c>
      <c r="E38" s="88" t="s">
        <v>299</v>
      </c>
      <c r="F38" s="87" t="s">
        <v>924</v>
      </c>
      <c r="G38" s="87" t="s">
        <v>210</v>
      </c>
      <c r="H38" s="87" t="s">
        <v>281</v>
      </c>
      <c r="I38" s="87"/>
      <c r="J38" s="87" t="s">
        <v>186</v>
      </c>
      <c r="K38" s="87" t="s">
        <v>182</v>
      </c>
      <c r="L38" s="87" t="s">
        <v>186</v>
      </c>
      <c r="M38" s="87" t="s">
        <v>188</v>
      </c>
      <c r="N38" s="87" t="s">
        <v>181</v>
      </c>
      <c r="O38" s="87" t="s">
        <v>386</v>
      </c>
      <c r="P38" s="87" t="s">
        <v>382</v>
      </c>
      <c r="Q38" s="87" t="s">
        <v>182</v>
      </c>
      <c r="R38" s="87" t="s">
        <v>182</v>
      </c>
      <c r="S38" s="87" t="s">
        <v>182</v>
      </c>
      <c r="T38" s="87" t="s">
        <v>182</v>
      </c>
      <c r="U38" s="87" t="s">
        <v>182</v>
      </c>
      <c r="V38" s="87" t="s">
        <v>182</v>
      </c>
      <c r="W38" s="87" t="s">
        <v>182</v>
      </c>
      <c r="X38" s="87" t="s">
        <v>182</v>
      </c>
      <c r="Y38" s="87" t="s">
        <v>182</v>
      </c>
      <c r="Z38" s="87" t="s">
        <v>182</v>
      </c>
      <c r="AA38" s="87">
        <v>0</v>
      </c>
      <c r="AB38" s="87">
        <v>0</v>
      </c>
      <c r="AC38" s="87">
        <v>0</v>
      </c>
      <c r="AD38" s="87">
        <v>0</v>
      </c>
      <c r="AE38" s="87">
        <v>0</v>
      </c>
      <c r="AF38" s="87">
        <v>1</v>
      </c>
      <c r="AG38" s="168">
        <v>0</v>
      </c>
      <c r="AH38" s="170">
        <v>0</v>
      </c>
      <c r="AI38" s="170">
        <v>0</v>
      </c>
      <c r="AJ38" s="170">
        <v>0</v>
      </c>
    </row>
    <row r="39" spans="1:36" s="12" customFormat="1" ht="57.75" customHeight="1">
      <c r="A39" s="39">
        <v>31</v>
      </c>
      <c r="B39" s="168">
        <v>2</v>
      </c>
      <c r="C39" s="168" t="s">
        <v>1351</v>
      </c>
      <c r="D39" s="168" t="s">
        <v>1367</v>
      </c>
      <c r="E39" s="169" t="s">
        <v>299</v>
      </c>
      <c r="F39" s="168" t="s">
        <v>1544</v>
      </c>
      <c r="G39" s="168" t="s">
        <v>210</v>
      </c>
      <c r="H39" s="168" t="s">
        <v>281</v>
      </c>
      <c r="I39" s="168"/>
      <c r="J39" s="168" t="s">
        <v>186</v>
      </c>
      <c r="K39" s="168" t="s">
        <v>182</v>
      </c>
      <c r="L39" s="168" t="s">
        <v>186</v>
      </c>
      <c r="M39" s="168" t="s">
        <v>188</v>
      </c>
      <c r="N39" s="168" t="s">
        <v>181</v>
      </c>
      <c r="O39" s="168" t="s">
        <v>386</v>
      </c>
      <c r="P39" s="168" t="s">
        <v>382</v>
      </c>
      <c r="Q39" s="168" t="s">
        <v>182</v>
      </c>
      <c r="R39" s="168" t="s">
        <v>182</v>
      </c>
      <c r="S39" s="168" t="s">
        <v>182</v>
      </c>
      <c r="T39" s="168" t="s">
        <v>182</v>
      </c>
      <c r="U39" s="168" t="s">
        <v>182</v>
      </c>
      <c r="V39" s="168" t="s">
        <v>182</v>
      </c>
      <c r="W39" s="168" t="s">
        <v>182</v>
      </c>
      <c r="X39" s="168" t="s">
        <v>182</v>
      </c>
      <c r="Y39" s="168" t="s">
        <v>182</v>
      </c>
      <c r="Z39" s="168" t="s">
        <v>182</v>
      </c>
      <c r="AA39" s="168">
        <v>0</v>
      </c>
      <c r="AB39" s="168">
        <v>0</v>
      </c>
      <c r="AC39" s="168">
        <v>0</v>
      </c>
      <c r="AD39" s="168">
        <v>0</v>
      </c>
      <c r="AE39" s="168">
        <v>0</v>
      </c>
      <c r="AF39" s="170">
        <v>0</v>
      </c>
      <c r="AG39" s="168">
        <v>0</v>
      </c>
      <c r="AH39" s="168">
        <v>0</v>
      </c>
      <c r="AI39" s="168">
        <v>0</v>
      </c>
      <c r="AJ39" s="168">
        <v>1</v>
      </c>
    </row>
    <row r="40" spans="1:36" s="12" customFormat="1" ht="57.75" customHeight="1">
      <c r="A40" s="39">
        <v>32</v>
      </c>
      <c r="B40" s="39">
        <v>2</v>
      </c>
      <c r="C40" s="39" t="s">
        <v>180</v>
      </c>
      <c r="D40" s="39" t="s">
        <v>1181</v>
      </c>
      <c r="E40" s="44" t="s">
        <v>1550</v>
      </c>
      <c r="F40" s="39" t="s">
        <v>1549</v>
      </c>
      <c r="G40" s="39" t="s">
        <v>210</v>
      </c>
      <c r="H40" s="39" t="s">
        <v>281</v>
      </c>
      <c r="I40" s="39"/>
      <c r="J40" s="39" t="s">
        <v>186</v>
      </c>
      <c r="K40" s="39" t="s">
        <v>189</v>
      </c>
      <c r="L40" s="39" t="s">
        <v>186</v>
      </c>
      <c r="M40" s="39" t="s">
        <v>188</v>
      </c>
      <c r="N40" s="39" t="s">
        <v>181</v>
      </c>
      <c r="O40" s="39" t="s">
        <v>387</v>
      </c>
      <c r="P40" s="39" t="s">
        <v>382</v>
      </c>
      <c r="Q40" s="39" t="s">
        <v>182</v>
      </c>
      <c r="R40" s="39" t="s">
        <v>182</v>
      </c>
      <c r="S40" s="39" t="s">
        <v>302</v>
      </c>
      <c r="T40" s="39" t="s">
        <v>478</v>
      </c>
      <c r="U40" s="39">
        <v>1.3499000000000001</v>
      </c>
      <c r="V40" s="39" t="s">
        <v>182</v>
      </c>
      <c r="W40" s="39" t="s">
        <v>182</v>
      </c>
      <c r="X40" s="39" t="s">
        <v>182</v>
      </c>
      <c r="Y40" s="39" t="s">
        <v>182</v>
      </c>
      <c r="Z40" s="39" t="s">
        <v>182</v>
      </c>
      <c r="AA40" s="39">
        <v>0</v>
      </c>
      <c r="AB40" s="39">
        <v>1</v>
      </c>
      <c r="AC40" s="39">
        <v>0</v>
      </c>
      <c r="AD40" s="39">
        <v>0</v>
      </c>
      <c r="AE40" s="39">
        <v>0</v>
      </c>
      <c r="AF40" s="87">
        <v>0</v>
      </c>
      <c r="AG40" s="168">
        <v>0</v>
      </c>
      <c r="AH40" s="168">
        <v>0</v>
      </c>
      <c r="AI40" s="168">
        <v>0</v>
      </c>
      <c r="AJ40" s="168">
        <v>0</v>
      </c>
    </row>
    <row r="41" spans="1:36" s="17" customFormat="1" ht="45" customHeight="1">
      <c r="A41" s="39">
        <v>33</v>
      </c>
      <c r="B41" s="39">
        <v>2</v>
      </c>
      <c r="C41" s="39" t="s">
        <v>180</v>
      </c>
      <c r="D41" s="39" t="s">
        <v>598</v>
      </c>
      <c r="E41" s="44" t="s">
        <v>1551</v>
      </c>
      <c r="F41" s="39" t="s">
        <v>1549</v>
      </c>
      <c r="G41" s="39" t="s">
        <v>210</v>
      </c>
      <c r="H41" s="39" t="s">
        <v>281</v>
      </c>
      <c r="I41" s="39"/>
      <c r="J41" s="39" t="s">
        <v>186</v>
      </c>
      <c r="K41" s="39" t="s">
        <v>303</v>
      </c>
      <c r="L41" s="39" t="s">
        <v>186</v>
      </c>
      <c r="M41" s="39" t="s">
        <v>188</v>
      </c>
      <c r="N41" s="39" t="s">
        <v>181</v>
      </c>
      <c r="O41" s="39" t="s">
        <v>387</v>
      </c>
      <c r="P41" s="39" t="s">
        <v>382</v>
      </c>
      <c r="Q41" s="39" t="s">
        <v>182</v>
      </c>
      <c r="R41" s="39" t="s">
        <v>182</v>
      </c>
      <c r="S41" s="39" t="s">
        <v>191</v>
      </c>
      <c r="T41" s="39" t="s">
        <v>478</v>
      </c>
      <c r="U41" s="69">
        <v>1.3988</v>
      </c>
      <c r="V41" s="39" t="s">
        <v>182</v>
      </c>
      <c r="W41" s="39" t="s">
        <v>182</v>
      </c>
      <c r="X41" s="39" t="s">
        <v>182</v>
      </c>
      <c r="Y41" s="39" t="s">
        <v>182</v>
      </c>
      <c r="Z41" s="39" t="s">
        <v>182</v>
      </c>
      <c r="AA41" s="39">
        <v>1</v>
      </c>
      <c r="AB41" s="39">
        <v>0</v>
      </c>
      <c r="AC41" s="39">
        <v>1</v>
      </c>
      <c r="AD41" s="39">
        <v>1</v>
      </c>
      <c r="AE41" s="39">
        <v>0</v>
      </c>
      <c r="AF41" s="87">
        <v>0</v>
      </c>
      <c r="AG41" s="168">
        <v>0</v>
      </c>
      <c r="AH41" s="168">
        <v>1</v>
      </c>
      <c r="AI41" s="168">
        <v>0</v>
      </c>
      <c r="AJ41" s="168">
        <v>0</v>
      </c>
    </row>
    <row r="42" spans="1:36" s="16" customFormat="1" ht="45" customHeight="1">
      <c r="A42" s="39">
        <v>34</v>
      </c>
      <c r="B42" s="39">
        <v>2</v>
      </c>
      <c r="C42" s="39" t="s">
        <v>180</v>
      </c>
      <c r="D42" s="39" t="s">
        <v>883</v>
      </c>
      <c r="E42" s="44" t="s">
        <v>1547</v>
      </c>
      <c r="F42" s="39" t="s">
        <v>1549</v>
      </c>
      <c r="G42" s="39" t="s">
        <v>210</v>
      </c>
      <c r="H42" s="39" t="s">
        <v>281</v>
      </c>
      <c r="I42" s="39"/>
      <c r="J42" s="39" t="s">
        <v>186</v>
      </c>
      <c r="K42" s="39" t="s">
        <v>303</v>
      </c>
      <c r="L42" s="39" t="s">
        <v>186</v>
      </c>
      <c r="M42" s="39" t="s">
        <v>188</v>
      </c>
      <c r="N42" s="39" t="s">
        <v>181</v>
      </c>
      <c r="O42" s="39" t="s">
        <v>212</v>
      </c>
      <c r="P42" s="39" t="s">
        <v>382</v>
      </c>
      <c r="Q42" s="39" t="s">
        <v>182</v>
      </c>
      <c r="R42" s="39" t="s">
        <v>182</v>
      </c>
      <c r="S42" s="39" t="s">
        <v>191</v>
      </c>
      <c r="T42" s="39" t="s">
        <v>478</v>
      </c>
      <c r="U42" s="69">
        <v>1.3988</v>
      </c>
      <c r="V42" s="39" t="s">
        <v>182</v>
      </c>
      <c r="W42" s="39" t="s">
        <v>182</v>
      </c>
      <c r="X42" s="39" t="s">
        <v>182</v>
      </c>
      <c r="Y42" s="39" t="s">
        <v>182</v>
      </c>
      <c r="Z42" s="39" t="s">
        <v>182</v>
      </c>
      <c r="AA42" s="39">
        <v>0</v>
      </c>
      <c r="AB42" s="39">
        <v>0</v>
      </c>
      <c r="AC42" s="39">
        <v>0</v>
      </c>
      <c r="AD42" s="39">
        <v>0</v>
      </c>
      <c r="AE42" s="39">
        <v>1</v>
      </c>
      <c r="AF42" s="87">
        <v>1</v>
      </c>
      <c r="AG42" s="168">
        <v>0</v>
      </c>
      <c r="AH42" s="168">
        <v>0</v>
      </c>
      <c r="AI42" s="168">
        <v>1</v>
      </c>
      <c r="AJ42" s="168">
        <v>1</v>
      </c>
    </row>
    <row r="43" spans="1:36" s="16" customFormat="1" ht="45" customHeight="1">
      <c r="A43" s="39">
        <v>35</v>
      </c>
      <c r="B43" s="39">
        <v>2</v>
      </c>
      <c r="C43" s="39" t="s">
        <v>180</v>
      </c>
      <c r="D43" s="39" t="s">
        <v>1180</v>
      </c>
      <c r="E43" s="44" t="s">
        <v>1548</v>
      </c>
      <c r="F43" s="39" t="s">
        <v>1549</v>
      </c>
      <c r="G43" s="39" t="s">
        <v>210</v>
      </c>
      <c r="H43" s="39" t="s">
        <v>281</v>
      </c>
      <c r="I43" s="39"/>
      <c r="J43" s="39" t="s">
        <v>186</v>
      </c>
      <c r="K43" s="39" t="s">
        <v>303</v>
      </c>
      <c r="L43" s="39" t="s">
        <v>186</v>
      </c>
      <c r="M43" s="39" t="s">
        <v>188</v>
      </c>
      <c r="N43" s="39" t="s">
        <v>181</v>
      </c>
      <c r="O43" s="39" t="s">
        <v>212</v>
      </c>
      <c r="P43" s="39" t="s">
        <v>382</v>
      </c>
      <c r="Q43" s="39" t="s">
        <v>182</v>
      </c>
      <c r="R43" s="39" t="s">
        <v>182</v>
      </c>
      <c r="S43" s="39" t="s">
        <v>191</v>
      </c>
      <c r="T43" s="39" t="s">
        <v>478</v>
      </c>
      <c r="U43" s="69">
        <v>1.3988</v>
      </c>
      <c r="V43" s="39" t="s">
        <v>182</v>
      </c>
      <c r="W43" s="39" t="s">
        <v>182</v>
      </c>
      <c r="X43" s="39" t="s">
        <v>182</v>
      </c>
      <c r="Y43" s="39" t="s">
        <v>182</v>
      </c>
      <c r="Z43" s="39" t="s">
        <v>182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87">
        <v>0</v>
      </c>
      <c r="AG43" s="168">
        <v>1</v>
      </c>
      <c r="AH43" s="168">
        <v>0</v>
      </c>
      <c r="AI43" s="168">
        <v>0</v>
      </c>
      <c r="AJ43" s="168">
        <v>0</v>
      </c>
    </row>
    <row r="44" spans="1:36" s="11" customFormat="1" ht="39.950000000000003" customHeight="1">
      <c r="A44" s="39">
        <v>36</v>
      </c>
      <c r="B44" s="39">
        <v>2</v>
      </c>
      <c r="C44" s="39" t="s">
        <v>307</v>
      </c>
      <c r="D44" s="39" t="s">
        <v>304</v>
      </c>
      <c r="E44" s="44" t="s">
        <v>305</v>
      </c>
      <c r="F44" s="39" t="s">
        <v>182</v>
      </c>
      <c r="G44" s="39" t="s">
        <v>210</v>
      </c>
      <c r="H44" s="39" t="s">
        <v>281</v>
      </c>
      <c r="I44" s="39"/>
      <c r="J44" s="39" t="s">
        <v>186</v>
      </c>
      <c r="K44" s="39" t="s">
        <v>304</v>
      </c>
      <c r="L44" s="39" t="s">
        <v>186</v>
      </c>
      <c r="M44" s="39" t="s">
        <v>181</v>
      </c>
      <c r="N44" s="39" t="s">
        <v>188</v>
      </c>
      <c r="O44" s="39" t="s">
        <v>387</v>
      </c>
      <c r="P44" s="39" t="s">
        <v>306</v>
      </c>
      <c r="Q44" s="39" t="s">
        <v>182</v>
      </c>
      <c r="R44" s="39" t="s">
        <v>182</v>
      </c>
      <c r="S44" s="39">
        <v>0.03</v>
      </c>
      <c r="T44" s="39" t="s">
        <v>182</v>
      </c>
      <c r="U44" s="39" t="s">
        <v>182</v>
      </c>
      <c r="V44" s="39" t="s">
        <v>182</v>
      </c>
      <c r="W44" s="39" t="s">
        <v>182</v>
      </c>
      <c r="X44" s="39" t="s">
        <v>182</v>
      </c>
      <c r="Y44" s="39" t="s">
        <v>182</v>
      </c>
      <c r="Z44" s="39" t="s">
        <v>182</v>
      </c>
      <c r="AA44" s="39">
        <v>0</v>
      </c>
      <c r="AB44" s="39">
        <v>0</v>
      </c>
      <c r="AC44" s="39">
        <v>1</v>
      </c>
      <c r="AD44" s="39">
        <v>0</v>
      </c>
      <c r="AE44" s="39">
        <v>0</v>
      </c>
      <c r="AF44" s="87">
        <v>0</v>
      </c>
      <c r="AG44" s="168">
        <v>0</v>
      </c>
      <c r="AH44" s="168">
        <v>1</v>
      </c>
      <c r="AI44" s="168">
        <v>0</v>
      </c>
      <c r="AJ44" s="168">
        <v>0</v>
      </c>
    </row>
    <row r="45" spans="1:36" s="17" customFormat="1" ht="45" customHeight="1">
      <c r="A45" s="39">
        <v>37</v>
      </c>
      <c r="B45" s="39">
        <v>2</v>
      </c>
      <c r="C45" s="39" t="s">
        <v>307</v>
      </c>
      <c r="D45" s="39" t="s">
        <v>308</v>
      </c>
      <c r="E45" s="44" t="s">
        <v>309</v>
      </c>
      <c r="F45" s="39" t="s">
        <v>182</v>
      </c>
      <c r="G45" s="39" t="s">
        <v>210</v>
      </c>
      <c r="H45" s="39" t="s">
        <v>281</v>
      </c>
      <c r="I45" s="39"/>
      <c r="J45" s="39" t="s">
        <v>186</v>
      </c>
      <c r="K45" s="39" t="s">
        <v>308</v>
      </c>
      <c r="L45" s="39" t="s">
        <v>186</v>
      </c>
      <c r="M45" s="39" t="s">
        <v>181</v>
      </c>
      <c r="N45" s="39" t="s">
        <v>188</v>
      </c>
      <c r="O45" s="39" t="s">
        <v>310</v>
      </c>
      <c r="P45" s="39" t="s">
        <v>192</v>
      </c>
      <c r="Q45" s="39" t="s">
        <v>182</v>
      </c>
      <c r="R45" s="39" t="s">
        <v>183</v>
      </c>
      <c r="S45" s="39" t="s">
        <v>193</v>
      </c>
      <c r="T45" s="39" t="s">
        <v>182</v>
      </c>
      <c r="U45" s="69">
        <v>0.25</v>
      </c>
      <c r="V45" s="39" t="s">
        <v>182</v>
      </c>
      <c r="W45" s="39" t="s">
        <v>182</v>
      </c>
      <c r="X45" s="39" t="s">
        <v>182</v>
      </c>
      <c r="Y45" s="39" t="s">
        <v>183</v>
      </c>
      <c r="Z45" s="39" t="s">
        <v>182</v>
      </c>
      <c r="AA45" s="39">
        <v>0</v>
      </c>
      <c r="AB45" s="39">
        <v>0</v>
      </c>
      <c r="AC45" s="39">
        <v>1</v>
      </c>
      <c r="AD45" s="39">
        <v>0</v>
      </c>
      <c r="AE45" s="39">
        <v>0</v>
      </c>
      <c r="AF45" s="87">
        <v>0</v>
      </c>
      <c r="AG45" s="168">
        <v>0</v>
      </c>
      <c r="AH45" s="168">
        <v>1</v>
      </c>
      <c r="AI45" s="168">
        <v>0</v>
      </c>
      <c r="AJ45" s="168">
        <v>0</v>
      </c>
    </row>
    <row r="46" spans="1:36" s="16" customFormat="1" ht="45" customHeight="1">
      <c r="A46" s="39">
        <v>38</v>
      </c>
      <c r="B46" s="39">
        <v>2</v>
      </c>
      <c r="C46" s="39" t="s">
        <v>369</v>
      </c>
      <c r="D46" s="39" t="s">
        <v>311</v>
      </c>
      <c r="E46" s="44" t="s">
        <v>312</v>
      </c>
      <c r="F46" s="39" t="s">
        <v>461</v>
      </c>
      <c r="G46" s="39" t="s">
        <v>210</v>
      </c>
      <c r="H46" s="39" t="s">
        <v>281</v>
      </c>
      <c r="I46" s="39"/>
      <c r="J46" s="39" t="s">
        <v>186</v>
      </c>
      <c r="K46" s="39" t="s">
        <v>182</v>
      </c>
      <c r="L46" s="39" t="s">
        <v>186</v>
      </c>
      <c r="M46" s="39" t="s">
        <v>181</v>
      </c>
      <c r="N46" s="39" t="s">
        <v>188</v>
      </c>
      <c r="O46" s="39" t="s">
        <v>194</v>
      </c>
      <c r="P46" s="39" t="s">
        <v>182</v>
      </c>
      <c r="Q46" s="39" t="s">
        <v>467</v>
      </c>
      <c r="R46" s="39" t="s">
        <v>271</v>
      </c>
      <c r="S46" s="39" t="s">
        <v>183</v>
      </c>
      <c r="T46" s="39" t="s">
        <v>182</v>
      </c>
      <c r="U46" s="69">
        <v>2.3E-3</v>
      </c>
      <c r="V46" s="39" t="s">
        <v>182</v>
      </c>
      <c r="W46" s="39" t="s">
        <v>182</v>
      </c>
      <c r="X46" s="39" t="s">
        <v>182</v>
      </c>
      <c r="Y46" s="39" t="s">
        <v>183</v>
      </c>
      <c r="Z46" s="39" t="s">
        <v>182</v>
      </c>
      <c r="AA46" s="39">
        <v>0</v>
      </c>
      <c r="AB46" s="39">
        <v>0</v>
      </c>
      <c r="AC46" s="39">
        <v>2</v>
      </c>
      <c r="AD46" s="39">
        <v>0</v>
      </c>
      <c r="AE46" s="39">
        <v>0</v>
      </c>
      <c r="AF46" s="39">
        <v>0</v>
      </c>
      <c r="AG46" s="168">
        <v>0</v>
      </c>
      <c r="AH46" s="168">
        <v>2</v>
      </c>
      <c r="AI46" s="168">
        <v>0</v>
      </c>
      <c r="AJ46" s="168">
        <v>0</v>
      </c>
    </row>
    <row r="47" spans="1:36" s="17" customFormat="1" ht="45" customHeight="1">
      <c r="A47" s="39">
        <v>39</v>
      </c>
      <c r="B47" s="39">
        <v>2</v>
      </c>
      <c r="C47" s="39" t="s">
        <v>313</v>
      </c>
      <c r="D47" s="39" t="s">
        <v>197</v>
      </c>
      <c r="E47" s="44" t="s">
        <v>314</v>
      </c>
      <c r="F47" s="39" t="s">
        <v>375</v>
      </c>
      <c r="G47" s="39" t="s">
        <v>210</v>
      </c>
      <c r="H47" s="39" t="s">
        <v>281</v>
      </c>
      <c r="I47" s="39"/>
      <c r="J47" s="39" t="s">
        <v>186</v>
      </c>
      <c r="K47" s="39" t="s">
        <v>197</v>
      </c>
      <c r="L47" s="39" t="s">
        <v>186</v>
      </c>
      <c r="M47" s="39" t="s">
        <v>181</v>
      </c>
      <c r="N47" s="39" t="s">
        <v>188</v>
      </c>
      <c r="O47" s="39" t="s">
        <v>388</v>
      </c>
      <c r="P47" s="39" t="s">
        <v>192</v>
      </c>
      <c r="Q47" s="39" t="s">
        <v>182</v>
      </c>
      <c r="R47" s="39"/>
      <c r="S47" s="39" t="s">
        <v>315</v>
      </c>
      <c r="T47" s="39" t="s">
        <v>182</v>
      </c>
      <c r="U47" s="69">
        <v>0.19</v>
      </c>
      <c r="V47" s="39" t="s">
        <v>182</v>
      </c>
      <c r="W47" s="39" t="s">
        <v>182</v>
      </c>
      <c r="X47" s="39" t="s">
        <v>182</v>
      </c>
      <c r="Y47" s="39" t="s">
        <v>182</v>
      </c>
      <c r="Z47" s="39" t="s">
        <v>182</v>
      </c>
      <c r="AA47" s="39">
        <v>1</v>
      </c>
      <c r="AB47" s="39">
        <v>1</v>
      </c>
      <c r="AC47" s="39">
        <v>0</v>
      </c>
      <c r="AD47" s="39">
        <v>1</v>
      </c>
      <c r="AE47" s="39">
        <v>1</v>
      </c>
      <c r="AF47" s="87">
        <v>1</v>
      </c>
      <c r="AG47" s="168">
        <v>1</v>
      </c>
      <c r="AH47" s="168">
        <v>0</v>
      </c>
      <c r="AI47" s="168">
        <v>1</v>
      </c>
      <c r="AJ47" s="168">
        <v>1</v>
      </c>
    </row>
    <row r="48" spans="1:36" s="16" customFormat="1" ht="45" customHeight="1">
      <c r="A48" s="39">
        <v>40</v>
      </c>
      <c r="B48" s="39">
        <v>2</v>
      </c>
      <c r="C48" s="39" t="s">
        <v>370</v>
      </c>
      <c r="D48" s="39" t="s">
        <v>220</v>
      </c>
      <c r="E48" s="44" t="s">
        <v>316</v>
      </c>
      <c r="F48" s="39" t="s">
        <v>182</v>
      </c>
      <c r="G48" s="39" t="s">
        <v>210</v>
      </c>
      <c r="H48" s="39" t="s">
        <v>281</v>
      </c>
      <c r="I48" s="39"/>
      <c r="J48" s="39" t="s">
        <v>186</v>
      </c>
      <c r="K48" s="39" t="s">
        <v>220</v>
      </c>
      <c r="L48" s="39" t="s">
        <v>186</v>
      </c>
      <c r="M48" s="39" t="s">
        <v>181</v>
      </c>
      <c r="N48" s="39" t="s">
        <v>188</v>
      </c>
      <c r="O48" s="39" t="s">
        <v>388</v>
      </c>
      <c r="P48" s="39" t="s">
        <v>192</v>
      </c>
      <c r="Q48" s="39" t="s">
        <v>182</v>
      </c>
      <c r="R48" s="39" t="s">
        <v>183</v>
      </c>
      <c r="S48" s="39" t="s">
        <v>221</v>
      </c>
      <c r="T48" s="39" t="s">
        <v>182</v>
      </c>
      <c r="U48" s="69" t="s">
        <v>183</v>
      </c>
      <c r="V48" s="39" t="s">
        <v>182</v>
      </c>
      <c r="W48" s="39" t="s">
        <v>182</v>
      </c>
      <c r="X48" s="39" t="s">
        <v>182</v>
      </c>
      <c r="Y48" s="39" t="s">
        <v>183</v>
      </c>
      <c r="Z48" s="39" t="s">
        <v>182</v>
      </c>
      <c r="AA48" s="39">
        <v>0</v>
      </c>
      <c r="AB48" s="39">
        <v>1</v>
      </c>
      <c r="AC48" s="39">
        <v>0</v>
      </c>
      <c r="AD48" s="39">
        <v>0</v>
      </c>
      <c r="AE48" s="39">
        <v>1</v>
      </c>
      <c r="AF48" s="87">
        <v>1</v>
      </c>
      <c r="AG48" s="168">
        <v>0</v>
      </c>
      <c r="AH48" s="168">
        <v>0</v>
      </c>
      <c r="AI48" s="168">
        <v>1</v>
      </c>
      <c r="AJ48" s="168">
        <v>1</v>
      </c>
    </row>
    <row r="49" spans="1:36" s="16" customFormat="1" ht="45" customHeight="1">
      <c r="A49" s="39">
        <v>41</v>
      </c>
      <c r="B49" s="39">
        <v>2</v>
      </c>
      <c r="C49" s="39" t="s">
        <v>806</v>
      </c>
      <c r="D49" s="39" t="s">
        <v>807</v>
      </c>
      <c r="E49" s="44" t="s">
        <v>225</v>
      </c>
      <c r="F49" s="39" t="s">
        <v>182</v>
      </c>
      <c r="G49" s="39" t="s">
        <v>210</v>
      </c>
      <c r="H49" s="39" t="s">
        <v>281</v>
      </c>
      <c r="I49" s="39"/>
      <c r="J49" s="39" t="s">
        <v>186</v>
      </c>
      <c r="K49" s="39" t="s">
        <v>807</v>
      </c>
      <c r="L49" s="39" t="s">
        <v>186</v>
      </c>
      <c r="M49" s="39" t="s">
        <v>188</v>
      </c>
      <c r="N49" s="39" t="s">
        <v>181</v>
      </c>
      <c r="O49" s="39" t="s">
        <v>198</v>
      </c>
      <c r="P49" s="39" t="s">
        <v>192</v>
      </c>
      <c r="Q49" s="39" t="s">
        <v>182</v>
      </c>
      <c r="R49" s="39" t="s">
        <v>182</v>
      </c>
      <c r="S49" s="39" t="s">
        <v>226</v>
      </c>
      <c r="T49" s="39" t="s">
        <v>182</v>
      </c>
      <c r="U49" s="69" t="s">
        <v>182</v>
      </c>
      <c r="V49" s="39" t="s">
        <v>182</v>
      </c>
      <c r="W49" s="39" t="s">
        <v>182</v>
      </c>
      <c r="X49" s="39" t="s">
        <v>182</v>
      </c>
      <c r="Y49" s="39" t="s">
        <v>182</v>
      </c>
      <c r="Z49" s="39" t="s">
        <v>182</v>
      </c>
      <c r="AA49" s="39">
        <v>0</v>
      </c>
      <c r="AB49" s="39">
        <v>1</v>
      </c>
      <c r="AC49" s="39">
        <v>0</v>
      </c>
      <c r="AD49" s="39">
        <v>0</v>
      </c>
      <c r="AE49" s="39">
        <v>1</v>
      </c>
      <c r="AF49" s="87">
        <v>1</v>
      </c>
      <c r="AG49" s="168">
        <v>0</v>
      </c>
      <c r="AH49" s="168">
        <v>0</v>
      </c>
      <c r="AI49" s="168">
        <v>1</v>
      </c>
      <c r="AJ49" s="168">
        <v>1</v>
      </c>
    </row>
    <row r="50" spans="1:36" s="16" customFormat="1" ht="45" customHeight="1">
      <c r="A50" s="39">
        <v>42</v>
      </c>
      <c r="B50" s="39">
        <v>2</v>
      </c>
      <c r="C50" s="39" t="s">
        <v>232</v>
      </c>
      <c r="D50" s="39" t="s">
        <v>785</v>
      </c>
      <c r="E50" s="44" t="s">
        <v>317</v>
      </c>
      <c r="F50" s="39" t="s">
        <v>376</v>
      </c>
      <c r="G50" s="39" t="s">
        <v>210</v>
      </c>
      <c r="H50" s="39" t="s">
        <v>281</v>
      </c>
      <c r="I50" s="39"/>
      <c r="J50" s="39" t="s">
        <v>186</v>
      </c>
      <c r="K50" s="39" t="s">
        <v>227</v>
      </c>
      <c r="L50" s="39" t="s">
        <v>186</v>
      </c>
      <c r="M50" s="39" t="s">
        <v>181</v>
      </c>
      <c r="N50" s="39" t="s">
        <v>188</v>
      </c>
      <c r="O50" s="39" t="s">
        <v>218</v>
      </c>
      <c r="P50" s="39" t="s">
        <v>192</v>
      </c>
      <c r="Q50" s="39" t="s">
        <v>182</v>
      </c>
      <c r="R50" s="39" t="s">
        <v>183</v>
      </c>
      <c r="S50" s="39" t="s">
        <v>216</v>
      </c>
      <c r="T50" s="39" t="s">
        <v>182</v>
      </c>
      <c r="U50" s="69">
        <v>5.7000000000000002E-2</v>
      </c>
      <c r="V50" s="39" t="s">
        <v>182</v>
      </c>
      <c r="W50" s="39" t="s">
        <v>182</v>
      </c>
      <c r="X50" s="39" t="s">
        <v>182</v>
      </c>
      <c r="Y50" s="39" t="s">
        <v>183</v>
      </c>
      <c r="Z50" s="39" t="s">
        <v>182</v>
      </c>
      <c r="AA50" s="39">
        <v>0</v>
      </c>
      <c r="AB50" s="39">
        <v>1</v>
      </c>
      <c r="AC50" s="39">
        <v>0</v>
      </c>
      <c r="AD50" s="39">
        <v>0</v>
      </c>
      <c r="AE50" s="39">
        <v>1</v>
      </c>
      <c r="AF50" s="87">
        <v>1</v>
      </c>
      <c r="AG50" s="168">
        <v>0</v>
      </c>
      <c r="AH50" s="168">
        <v>0</v>
      </c>
      <c r="AI50" s="168">
        <v>1</v>
      </c>
      <c r="AJ50" s="168">
        <v>1</v>
      </c>
    </row>
    <row r="51" spans="1:36" s="16" customFormat="1" ht="45" customHeight="1">
      <c r="A51" s="39">
        <v>43</v>
      </c>
      <c r="B51" s="39">
        <v>2</v>
      </c>
      <c r="C51" s="137" t="s">
        <v>778</v>
      </c>
      <c r="D51" s="135" t="s">
        <v>784</v>
      </c>
      <c r="E51" s="136" t="s">
        <v>780</v>
      </c>
      <c r="F51" s="135" t="s">
        <v>781</v>
      </c>
      <c r="G51" s="43" t="s">
        <v>564</v>
      </c>
      <c r="H51" s="38" t="s">
        <v>782</v>
      </c>
      <c r="I51" s="43"/>
      <c r="J51" s="43" t="s">
        <v>1</v>
      </c>
      <c r="K51" s="135" t="s">
        <v>779</v>
      </c>
      <c r="L51" s="135" t="s">
        <v>1</v>
      </c>
      <c r="M51" s="39" t="s">
        <v>181</v>
      </c>
      <c r="N51" s="39" t="s">
        <v>188</v>
      </c>
      <c r="O51" s="135" t="s">
        <v>781</v>
      </c>
      <c r="P51" s="135" t="s">
        <v>23</v>
      </c>
      <c r="Q51" s="135"/>
      <c r="R51" s="138"/>
      <c r="S51" s="135" t="s">
        <v>783</v>
      </c>
      <c r="T51" s="135" t="s">
        <v>17</v>
      </c>
      <c r="U51" s="135">
        <v>1.4999999999999999E-2</v>
      </c>
      <c r="V51" s="39" t="s">
        <v>182</v>
      </c>
      <c r="W51" s="39" t="s">
        <v>182</v>
      </c>
      <c r="X51" s="39" t="s">
        <v>182</v>
      </c>
      <c r="Y51" s="39" t="s">
        <v>182</v>
      </c>
      <c r="Z51" s="39" t="s">
        <v>182</v>
      </c>
      <c r="AA51" s="39">
        <v>0</v>
      </c>
      <c r="AB51" s="39">
        <v>2</v>
      </c>
      <c r="AC51" s="39">
        <v>0</v>
      </c>
      <c r="AD51" s="39">
        <v>0</v>
      </c>
      <c r="AE51" s="39">
        <v>2</v>
      </c>
      <c r="AF51" s="87">
        <v>2</v>
      </c>
      <c r="AG51" s="168">
        <v>0</v>
      </c>
      <c r="AH51" s="168">
        <v>0</v>
      </c>
      <c r="AI51" s="168">
        <v>2</v>
      </c>
      <c r="AJ51" s="168">
        <v>2</v>
      </c>
    </row>
    <row r="52" spans="1:36" s="16" customFormat="1" ht="45" customHeight="1">
      <c r="A52" s="39">
        <v>44</v>
      </c>
      <c r="B52" s="39">
        <v>2</v>
      </c>
      <c r="C52" s="39" t="s">
        <v>806</v>
      </c>
      <c r="D52" s="39" t="s">
        <v>808</v>
      </c>
      <c r="E52" s="44" t="s">
        <v>228</v>
      </c>
      <c r="F52" s="39" t="s">
        <v>182</v>
      </c>
      <c r="G52" s="39" t="s">
        <v>210</v>
      </c>
      <c r="H52" s="39" t="s">
        <v>281</v>
      </c>
      <c r="I52" s="39"/>
      <c r="J52" s="39" t="s">
        <v>186</v>
      </c>
      <c r="K52" s="39" t="s">
        <v>808</v>
      </c>
      <c r="L52" s="39" t="s">
        <v>186</v>
      </c>
      <c r="M52" s="39" t="s">
        <v>188</v>
      </c>
      <c r="N52" s="39" t="s">
        <v>181</v>
      </c>
      <c r="O52" s="39" t="s">
        <v>218</v>
      </c>
      <c r="P52" s="39" t="s">
        <v>192</v>
      </c>
      <c r="Q52" s="39" t="s">
        <v>182</v>
      </c>
      <c r="R52" s="39" t="s">
        <v>182</v>
      </c>
      <c r="S52" s="39" t="s">
        <v>230</v>
      </c>
      <c r="T52" s="39" t="s">
        <v>182</v>
      </c>
      <c r="U52" s="69">
        <v>4.7E-2</v>
      </c>
      <c r="V52" s="39" t="s">
        <v>182</v>
      </c>
      <c r="W52" s="39" t="s">
        <v>182</v>
      </c>
      <c r="X52" s="39" t="s">
        <v>182</v>
      </c>
      <c r="Y52" s="39" t="s">
        <v>182</v>
      </c>
      <c r="Z52" s="39" t="s">
        <v>182</v>
      </c>
      <c r="AA52" s="39">
        <v>0</v>
      </c>
      <c r="AB52" s="39">
        <v>1</v>
      </c>
      <c r="AC52" s="39">
        <v>0</v>
      </c>
      <c r="AD52" s="39">
        <v>0</v>
      </c>
      <c r="AE52" s="39">
        <v>1</v>
      </c>
      <c r="AF52" s="87">
        <v>1</v>
      </c>
      <c r="AG52" s="168">
        <v>0</v>
      </c>
      <c r="AH52" s="168">
        <v>0</v>
      </c>
      <c r="AI52" s="168">
        <v>0</v>
      </c>
      <c r="AJ52" s="168">
        <v>1</v>
      </c>
    </row>
    <row r="53" spans="1:36" s="148" customFormat="1" ht="37.5" customHeight="1">
      <c r="A53" s="39">
        <v>45</v>
      </c>
      <c r="B53" s="420">
        <v>2</v>
      </c>
      <c r="C53" s="143" t="s">
        <v>688</v>
      </c>
      <c r="D53" s="144" t="s">
        <v>884</v>
      </c>
      <c r="E53" s="421" t="s">
        <v>834</v>
      </c>
      <c r="F53" s="269" t="s">
        <v>885</v>
      </c>
      <c r="G53" s="422" t="s">
        <v>564</v>
      </c>
      <c r="H53" s="423" t="s">
        <v>782</v>
      </c>
      <c r="I53" s="424"/>
      <c r="J53" s="122" t="s">
        <v>564</v>
      </c>
      <c r="K53" s="144" t="s">
        <v>884</v>
      </c>
      <c r="L53" s="423" t="s">
        <v>564</v>
      </c>
      <c r="M53" s="143" t="s">
        <v>140</v>
      </c>
      <c r="N53" s="425" t="s">
        <v>52</v>
      </c>
      <c r="O53" s="269" t="s">
        <v>706</v>
      </c>
      <c r="P53" s="422" t="s">
        <v>23</v>
      </c>
      <c r="Q53" s="426" t="s">
        <v>17</v>
      </c>
      <c r="R53" s="426" t="s">
        <v>17</v>
      </c>
      <c r="S53" s="144" t="s">
        <v>835</v>
      </c>
      <c r="T53" s="426" t="s">
        <v>17</v>
      </c>
      <c r="U53" s="427">
        <v>0.32200000000000001</v>
      </c>
      <c r="V53" s="425" t="s">
        <v>886</v>
      </c>
      <c r="W53" s="427" t="s">
        <v>182</v>
      </c>
      <c r="X53" s="427" t="s">
        <v>182</v>
      </c>
      <c r="Y53" s="428"/>
      <c r="Z53" s="427"/>
      <c r="AA53" s="87">
        <v>0</v>
      </c>
      <c r="AB53" s="87">
        <v>0</v>
      </c>
      <c r="AC53" s="87">
        <v>0</v>
      </c>
      <c r="AD53" s="87">
        <v>0</v>
      </c>
      <c r="AE53" s="87">
        <v>1</v>
      </c>
      <c r="AF53" s="87">
        <v>1</v>
      </c>
      <c r="AG53" s="87">
        <v>1</v>
      </c>
      <c r="AH53" s="170">
        <v>0</v>
      </c>
      <c r="AI53" s="170">
        <v>1</v>
      </c>
      <c r="AJ53" s="170">
        <v>0</v>
      </c>
    </row>
    <row r="54" spans="1:36" s="226" customFormat="1" ht="39.950000000000003" customHeight="1">
      <c r="A54" s="39">
        <v>46</v>
      </c>
      <c r="B54" s="416">
        <v>1</v>
      </c>
      <c r="C54" s="416" t="s">
        <v>1067</v>
      </c>
      <c r="D54" s="416" t="s">
        <v>1359</v>
      </c>
      <c r="E54" s="416" t="s">
        <v>1360</v>
      </c>
      <c r="F54" s="416" t="s">
        <v>887</v>
      </c>
      <c r="G54" s="416" t="s">
        <v>564</v>
      </c>
      <c r="H54" s="416" t="s">
        <v>782</v>
      </c>
      <c r="I54" s="416"/>
      <c r="J54" s="416" t="s">
        <v>1</v>
      </c>
      <c r="K54" s="416" t="s">
        <v>1359</v>
      </c>
      <c r="L54" s="416" t="s">
        <v>1</v>
      </c>
      <c r="M54" s="416" t="s">
        <v>140</v>
      </c>
      <c r="N54" s="416" t="s">
        <v>1357</v>
      </c>
      <c r="O54" s="416" t="s">
        <v>1361</v>
      </c>
      <c r="P54" s="416" t="s">
        <v>23</v>
      </c>
      <c r="Q54" s="416" t="s">
        <v>17</v>
      </c>
      <c r="R54" s="416" t="s">
        <v>17</v>
      </c>
      <c r="S54" s="416" t="s">
        <v>1362</v>
      </c>
      <c r="T54" s="416" t="s">
        <v>17</v>
      </c>
      <c r="U54" s="416"/>
      <c r="V54" s="416" t="s">
        <v>888</v>
      </c>
      <c r="W54" s="416" t="s">
        <v>17</v>
      </c>
      <c r="X54" s="416" t="s">
        <v>17</v>
      </c>
      <c r="Y54" s="416" t="s">
        <v>88</v>
      </c>
      <c r="Z54" s="416" t="s">
        <v>17</v>
      </c>
      <c r="AA54" s="87">
        <v>0</v>
      </c>
      <c r="AB54" s="87">
        <v>0</v>
      </c>
      <c r="AC54" s="87">
        <v>0</v>
      </c>
      <c r="AD54" s="87">
        <v>0</v>
      </c>
      <c r="AE54" s="87">
        <v>0</v>
      </c>
      <c r="AF54" s="87">
        <v>0</v>
      </c>
      <c r="AG54" s="87">
        <v>0</v>
      </c>
      <c r="AH54" s="170">
        <v>0</v>
      </c>
      <c r="AI54" s="170">
        <v>0</v>
      </c>
      <c r="AJ54" s="170">
        <v>1</v>
      </c>
    </row>
    <row r="55" spans="1:36" s="16" customFormat="1" ht="45" customHeight="1">
      <c r="A55" s="39">
        <v>47</v>
      </c>
      <c r="B55" s="87">
        <v>1</v>
      </c>
      <c r="C55" s="87" t="s">
        <v>790</v>
      </c>
      <c r="D55" s="87" t="s">
        <v>837</v>
      </c>
      <c r="E55" s="88" t="s">
        <v>838</v>
      </c>
      <c r="F55" s="87" t="s">
        <v>198</v>
      </c>
      <c r="G55" s="87" t="s">
        <v>185</v>
      </c>
      <c r="H55" s="87" t="s">
        <v>608</v>
      </c>
      <c r="I55" s="87"/>
      <c r="J55" s="87" t="s">
        <v>186</v>
      </c>
      <c r="K55" s="87" t="s">
        <v>837</v>
      </c>
      <c r="L55" s="87" t="s">
        <v>186</v>
      </c>
      <c r="M55" s="87" t="s">
        <v>181</v>
      </c>
      <c r="N55" s="87" t="s">
        <v>188</v>
      </c>
      <c r="O55" s="87" t="s">
        <v>243</v>
      </c>
      <c r="P55" s="87" t="s">
        <v>192</v>
      </c>
      <c r="Q55" s="87" t="s">
        <v>182</v>
      </c>
      <c r="R55" s="87" t="s">
        <v>182</v>
      </c>
      <c r="S55" s="87" t="s">
        <v>839</v>
      </c>
      <c r="T55" s="87" t="s">
        <v>182</v>
      </c>
      <c r="U55" s="87" t="s">
        <v>840</v>
      </c>
      <c r="V55" s="87" t="s">
        <v>182</v>
      </c>
      <c r="W55" s="87" t="s">
        <v>182</v>
      </c>
      <c r="X55" s="87" t="s">
        <v>182</v>
      </c>
      <c r="Y55" s="87" t="s">
        <v>182</v>
      </c>
      <c r="Z55" s="87" t="s">
        <v>182</v>
      </c>
      <c r="AA55" s="87">
        <v>0</v>
      </c>
      <c r="AB55" s="87">
        <v>0</v>
      </c>
      <c r="AC55" s="87">
        <v>0</v>
      </c>
      <c r="AD55" s="87">
        <v>0</v>
      </c>
      <c r="AE55" s="87">
        <v>1</v>
      </c>
      <c r="AF55" s="87">
        <v>1</v>
      </c>
      <c r="AG55" s="87">
        <v>1</v>
      </c>
      <c r="AH55" s="170">
        <v>0</v>
      </c>
      <c r="AI55" s="170">
        <v>1</v>
      </c>
      <c r="AJ55" s="170">
        <v>1</v>
      </c>
    </row>
    <row r="56" spans="1:36" s="16" customFormat="1" ht="45" customHeight="1">
      <c r="A56" s="39">
        <v>48</v>
      </c>
      <c r="B56" s="87">
        <v>1</v>
      </c>
      <c r="C56" s="87" t="s">
        <v>790</v>
      </c>
      <c r="D56" s="87" t="s">
        <v>841</v>
      </c>
      <c r="E56" s="88" t="s">
        <v>842</v>
      </c>
      <c r="F56" s="87" t="s">
        <v>843</v>
      </c>
      <c r="G56" s="87" t="s">
        <v>185</v>
      </c>
      <c r="H56" s="87" t="s">
        <v>608</v>
      </c>
      <c r="I56" s="87"/>
      <c r="J56" s="87" t="s">
        <v>186</v>
      </c>
      <c r="K56" s="87" t="s">
        <v>841</v>
      </c>
      <c r="L56" s="87" t="s">
        <v>186</v>
      </c>
      <c r="M56" s="87" t="s">
        <v>181</v>
      </c>
      <c r="N56" s="87" t="s">
        <v>188</v>
      </c>
      <c r="O56" s="87" t="s">
        <v>844</v>
      </c>
      <c r="P56" s="87" t="s">
        <v>195</v>
      </c>
      <c r="Q56" s="87" t="s">
        <v>182</v>
      </c>
      <c r="R56" s="87" t="s">
        <v>182</v>
      </c>
      <c r="S56" s="87" t="s">
        <v>845</v>
      </c>
      <c r="T56" s="87" t="s">
        <v>182</v>
      </c>
      <c r="U56" s="87">
        <v>5.0999999999999997E-2</v>
      </c>
      <c r="V56" s="87" t="s">
        <v>182</v>
      </c>
      <c r="W56" s="87" t="s">
        <v>182</v>
      </c>
      <c r="X56" s="87" t="s">
        <v>182</v>
      </c>
      <c r="Y56" s="87" t="s">
        <v>182</v>
      </c>
      <c r="Z56" s="87" t="s">
        <v>182</v>
      </c>
      <c r="AA56" s="87">
        <v>0</v>
      </c>
      <c r="AB56" s="87">
        <v>0</v>
      </c>
      <c r="AC56" s="87">
        <v>0</v>
      </c>
      <c r="AD56" s="87">
        <v>0</v>
      </c>
      <c r="AE56" s="87">
        <v>1</v>
      </c>
      <c r="AF56" s="87">
        <v>1</v>
      </c>
      <c r="AG56" s="87">
        <v>1</v>
      </c>
      <c r="AH56" s="170">
        <v>0</v>
      </c>
      <c r="AI56" s="170">
        <v>1</v>
      </c>
      <c r="AJ56" s="170">
        <v>1</v>
      </c>
    </row>
    <row r="57" spans="1:36" s="16" customFormat="1" ht="45" customHeight="1">
      <c r="A57" s="39">
        <v>49</v>
      </c>
      <c r="B57" s="87">
        <v>1</v>
      </c>
      <c r="C57" s="87" t="s">
        <v>790</v>
      </c>
      <c r="D57" s="87" t="s">
        <v>846</v>
      </c>
      <c r="E57" s="88" t="s">
        <v>847</v>
      </c>
      <c r="F57" s="87" t="s">
        <v>212</v>
      </c>
      <c r="G57" s="87" t="s">
        <v>185</v>
      </c>
      <c r="H57" s="87" t="s">
        <v>608</v>
      </c>
      <c r="I57" s="87"/>
      <c r="J57" s="87" t="s">
        <v>186</v>
      </c>
      <c r="K57" s="87" t="s">
        <v>846</v>
      </c>
      <c r="L57" s="87" t="s">
        <v>186</v>
      </c>
      <c r="M57" s="87" t="s">
        <v>181</v>
      </c>
      <c r="N57" s="87" t="s">
        <v>188</v>
      </c>
      <c r="O57" s="87" t="s">
        <v>212</v>
      </c>
      <c r="P57" s="87" t="s">
        <v>848</v>
      </c>
      <c r="Q57" s="87" t="s">
        <v>182</v>
      </c>
      <c r="R57" s="87" t="s">
        <v>182</v>
      </c>
      <c r="S57" s="87" t="s">
        <v>849</v>
      </c>
      <c r="T57" s="87" t="s">
        <v>182</v>
      </c>
      <c r="U57" s="87">
        <v>1.2999999999999999E-2</v>
      </c>
      <c r="V57" s="87" t="s">
        <v>182</v>
      </c>
      <c r="W57" s="87" t="s">
        <v>182</v>
      </c>
      <c r="X57" s="87" t="s">
        <v>182</v>
      </c>
      <c r="Y57" s="87" t="s">
        <v>182</v>
      </c>
      <c r="Z57" s="87" t="s">
        <v>182</v>
      </c>
      <c r="AA57" s="87">
        <v>0</v>
      </c>
      <c r="AB57" s="87">
        <v>0</v>
      </c>
      <c r="AC57" s="87">
        <v>0</v>
      </c>
      <c r="AD57" s="87">
        <v>0</v>
      </c>
      <c r="AE57" s="87">
        <v>1</v>
      </c>
      <c r="AF57" s="87">
        <v>1</v>
      </c>
      <c r="AG57" s="87">
        <v>1</v>
      </c>
      <c r="AH57" s="170">
        <v>0</v>
      </c>
      <c r="AI57" s="170">
        <v>1</v>
      </c>
      <c r="AJ57" s="170">
        <v>1</v>
      </c>
    </row>
    <row r="58" spans="1:36" s="16" customFormat="1" ht="45" customHeight="1">
      <c r="A58" s="39">
        <v>50</v>
      </c>
      <c r="B58" s="168">
        <v>1</v>
      </c>
      <c r="C58" s="168" t="s">
        <v>1351</v>
      </c>
      <c r="D58" s="168" t="s">
        <v>1363</v>
      </c>
      <c r="E58" s="169" t="s">
        <v>1364</v>
      </c>
      <c r="F58" s="168" t="s">
        <v>198</v>
      </c>
      <c r="G58" s="168" t="s">
        <v>185</v>
      </c>
      <c r="H58" s="168" t="s">
        <v>608</v>
      </c>
      <c r="I58" s="168"/>
      <c r="J58" s="168" t="s">
        <v>186</v>
      </c>
      <c r="K58" s="168" t="s">
        <v>837</v>
      </c>
      <c r="L58" s="168" t="s">
        <v>186</v>
      </c>
      <c r="M58" s="168" t="s">
        <v>188</v>
      </c>
      <c r="N58" s="168" t="s">
        <v>181</v>
      </c>
      <c r="O58" s="168" t="s">
        <v>243</v>
      </c>
      <c r="P58" s="168" t="s">
        <v>192</v>
      </c>
      <c r="Q58" s="168" t="s">
        <v>182</v>
      </c>
      <c r="R58" s="168" t="s">
        <v>182</v>
      </c>
      <c r="S58" s="168" t="s">
        <v>839</v>
      </c>
      <c r="T58" s="168" t="s">
        <v>182</v>
      </c>
      <c r="U58" s="168" t="s">
        <v>840</v>
      </c>
      <c r="V58" s="168" t="s">
        <v>182</v>
      </c>
      <c r="W58" s="168" t="s">
        <v>182</v>
      </c>
      <c r="X58" s="168" t="s">
        <v>182</v>
      </c>
      <c r="Y58" s="168" t="s">
        <v>182</v>
      </c>
      <c r="Z58" s="168" t="s">
        <v>182</v>
      </c>
      <c r="AA58" s="168">
        <v>0</v>
      </c>
      <c r="AB58" s="168">
        <v>0</v>
      </c>
      <c r="AC58" s="168">
        <v>0</v>
      </c>
      <c r="AD58" s="168">
        <v>0</v>
      </c>
      <c r="AE58" s="168">
        <v>0</v>
      </c>
      <c r="AF58" s="168">
        <v>0</v>
      </c>
      <c r="AG58" s="168">
        <v>0</v>
      </c>
      <c r="AH58" s="168">
        <v>0</v>
      </c>
      <c r="AI58" s="168">
        <v>0</v>
      </c>
      <c r="AJ58" s="168">
        <v>1</v>
      </c>
    </row>
    <row r="59" spans="1:36" s="16" customFormat="1" ht="45" customHeight="1">
      <c r="A59" s="39">
        <v>51</v>
      </c>
      <c r="B59" s="168">
        <v>1</v>
      </c>
      <c r="C59" s="168" t="s">
        <v>180</v>
      </c>
      <c r="D59" s="168" t="s">
        <v>1365</v>
      </c>
      <c r="E59" s="169" t="s">
        <v>1366</v>
      </c>
      <c r="F59" s="168" t="s">
        <v>198</v>
      </c>
      <c r="G59" s="168" t="s">
        <v>185</v>
      </c>
      <c r="H59" s="168" t="s">
        <v>608</v>
      </c>
      <c r="I59" s="168"/>
      <c r="J59" s="168" t="s">
        <v>186</v>
      </c>
      <c r="K59" s="168" t="s">
        <v>837</v>
      </c>
      <c r="L59" s="168" t="s">
        <v>186</v>
      </c>
      <c r="M59" s="168" t="s">
        <v>188</v>
      </c>
      <c r="N59" s="168" t="s">
        <v>181</v>
      </c>
      <c r="O59" s="168" t="s">
        <v>243</v>
      </c>
      <c r="P59" s="168" t="s">
        <v>192</v>
      </c>
      <c r="Q59" s="168" t="s">
        <v>182</v>
      </c>
      <c r="R59" s="168" t="s">
        <v>182</v>
      </c>
      <c r="S59" s="168" t="s">
        <v>839</v>
      </c>
      <c r="T59" s="168" t="s">
        <v>182</v>
      </c>
      <c r="U59" s="168" t="s">
        <v>840</v>
      </c>
      <c r="V59" s="168" t="s">
        <v>182</v>
      </c>
      <c r="W59" s="168" t="s">
        <v>182</v>
      </c>
      <c r="X59" s="168" t="s">
        <v>182</v>
      </c>
      <c r="Y59" s="168" t="s">
        <v>182</v>
      </c>
      <c r="Z59" s="168" t="s">
        <v>182</v>
      </c>
      <c r="AA59" s="168">
        <v>0</v>
      </c>
      <c r="AB59" s="168">
        <v>0</v>
      </c>
      <c r="AC59" s="168">
        <v>0</v>
      </c>
      <c r="AD59" s="168">
        <v>0</v>
      </c>
      <c r="AE59" s="168">
        <v>1</v>
      </c>
      <c r="AF59" s="168">
        <v>1</v>
      </c>
      <c r="AG59" s="168">
        <v>1</v>
      </c>
      <c r="AH59" s="168">
        <v>0</v>
      </c>
      <c r="AI59" s="168">
        <v>1</v>
      </c>
      <c r="AJ59" s="168">
        <v>0</v>
      </c>
    </row>
    <row r="60" spans="1:36" s="16" customFormat="1" ht="45" customHeight="1">
      <c r="A60" s="39">
        <v>52</v>
      </c>
      <c r="B60" s="87">
        <v>1</v>
      </c>
      <c r="C60" s="87" t="s">
        <v>182</v>
      </c>
      <c r="D60" s="87" t="s">
        <v>850</v>
      </c>
      <c r="E60" s="88" t="s">
        <v>851</v>
      </c>
      <c r="F60" s="87" t="s">
        <v>194</v>
      </c>
      <c r="G60" s="87" t="s">
        <v>186</v>
      </c>
      <c r="H60" s="87" t="s">
        <v>608</v>
      </c>
      <c r="I60" s="87"/>
      <c r="J60" s="87" t="s">
        <v>186</v>
      </c>
      <c r="K60" s="87" t="s">
        <v>182</v>
      </c>
      <c r="L60" s="87" t="s">
        <v>186</v>
      </c>
      <c r="M60" s="87" t="s">
        <v>181</v>
      </c>
      <c r="N60" s="87" t="s">
        <v>188</v>
      </c>
      <c r="O60" s="87" t="s">
        <v>194</v>
      </c>
      <c r="P60" s="87" t="s">
        <v>852</v>
      </c>
      <c r="Q60" s="87" t="s">
        <v>182</v>
      </c>
      <c r="R60" s="87" t="s">
        <v>182</v>
      </c>
      <c r="S60" s="87" t="s">
        <v>853</v>
      </c>
      <c r="T60" s="87" t="s">
        <v>182</v>
      </c>
      <c r="U60" s="87">
        <v>1.34E-2</v>
      </c>
      <c r="V60" s="87" t="s">
        <v>182</v>
      </c>
      <c r="W60" s="87" t="s">
        <v>182</v>
      </c>
      <c r="X60" s="87" t="s">
        <v>182</v>
      </c>
      <c r="Y60" s="87" t="s">
        <v>854</v>
      </c>
      <c r="Z60" s="87" t="s">
        <v>182</v>
      </c>
      <c r="AA60" s="87">
        <v>0</v>
      </c>
      <c r="AB60" s="87">
        <v>0</v>
      </c>
      <c r="AC60" s="87">
        <v>0</v>
      </c>
      <c r="AD60" s="87">
        <v>0</v>
      </c>
      <c r="AE60" s="87">
        <v>0</v>
      </c>
      <c r="AF60" s="87">
        <v>0</v>
      </c>
      <c r="AG60" s="87">
        <v>0</v>
      </c>
      <c r="AH60" s="87">
        <v>0</v>
      </c>
      <c r="AI60" s="87">
        <v>0</v>
      </c>
      <c r="AJ60" s="170">
        <v>2</v>
      </c>
    </row>
    <row r="61" spans="1:36" s="17" customFormat="1" ht="45" customHeight="1">
      <c r="A61" s="39">
        <v>53</v>
      </c>
      <c r="B61" s="39">
        <v>1</v>
      </c>
      <c r="C61" s="39" t="s">
        <v>200</v>
      </c>
      <c r="D61" s="39" t="s">
        <v>318</v>
      </c>
      <c r="E61" s="44" t="s">
        <v>319</v>
      </c>
      <c r="F61" s="39" t="s">
        <v>402</v>
      </c>
      <c r="G61" s="39" t="s">
        <v>185</v>
      </c>
      <c r="H61" s="39" t="s">
        <v>281</v>
      </c>
      <c r="I61" s="39"/>
      <c r="J61" s="39" t="s">
        <v>186</v>
      </c>
      <c r="K61" s="39" t="s">
        <v>318</v>
      </c>
      <c r="L61" s="39" t="s">
        <v>186</v>
      </c>
      <c r="M61" s="39" t="s">
        <v>181</v>
      </c>
      <c r="N61" s="39" t="s">
        <v>188</v>
      </c>
      <c r="O61" s="39" t="s">
        <v>243</v>
      </c>
      <c r="P61" s="39" t="s">
        <v>192</v>
      </c>
      <c r="Q61" s="39" t="s">
        <v>182</v>
      </c>
      <c r="R61" s="39" t="s">
        <v>183</v>
      </c>
      <c r="S61" s="39" t="s">
        <v>199</v>
      </c>
      <c r="T61" s="39" t="s">
        <v>182</v>
      </c>
      <c r="U61" s="69">
        <v>1.4954000000000001</v>
      </c>
      <c r="V61" s="39" t="s">
        <v>182</v>
      </c>
      <c r="W61" s="39" t="s">
        <v>182</v>
      </c>
      <c r="X61" s="39" t="s">
        <v>182</v>
      </c>
      <c r="Y61" s="39" t="s">
        <v>183</v>
      </c>
      <c r="Z61" s="39" t="s">
        <v>182</v>
      </c>
      <c r="AA61" s="39">
        <v>1</v>
      </c>
      <c r="AB61" s="39">
        <v>1</v>
      </c>
      <c r="AC61" s="39">
        <v>0</v>
      </c>
      <c r="AD61" s="39">
        <v>0</v>
      </c>
      <c r="AE61" s="39">
        <v>0</v>
      </c>
      <c r="AF61" s="87">
        <v>1</v>
      </c>
      <c r="AG61" s="168">
        <v>0</v>
      </c>
      <c r="AH61" s="168">
        <v>0</v>
      </c>
      <c r="AI61" s="168">
        <v>0</v>
      </c>
      <c r="AJ61" s="168">
        <v>0</v>
      </c>
    </row>
    <row r="62" spans="1:36" s="17" customFormat="1" ht="45" customHeight="1">
      <c r="A62" s="39">
        <v>54</v>
      </c>
      <c r="B62" s="39">
        <v>1</v>
      </c>
      <c r="C62" s="39" t="s">
        <v>399</v>
      </c>
      <c r="D62" s="39" t="s">
        <v>400</v>
      </c>
      <c r="E62" s="44" t="s">
        <v>401</v>
      </c>
      <c r="F62" s="39" t="s">
        <v>403</v>
      </c>
      <c r="G62" s="39" t="s">
        <v>185</v>
      </c>
      <c r="H62" s="39" t="s">
        <v>281</v>
      </c>
      <c r="I62" s="39"/>
      <c r="J62" s="39" t="s">
        <v>186</v>
      </c>
      <c r="K62" s="39" t="s">
        <v>400</v>
      </c>
      <c r="L62" s="39" t="s">
        <v>186</v>
      </c>
      <c r="M62" s="39" t="s">
        <v>181</v>
      </c>
      <c r="N62" s="39" t="s">
        <v>188</v>
      </c>
      <c r="O62" s="39" t="s">
        <v>243</v>
      </c>
      <c r="P62" s="39" t="s">
        <v>192</v>
      </c>
      <c r="Q62" s="39" t="s">
        <v>182</v>
      </c>
      <c r="R62" s="39" t="s">
        <v>183</v>
      </c>
      <c r="S62" s="39" t="s">
        <v>199</v>
      </c>
      <c r="T62" s="39" t="s">
        <v>182</v>
      </c>
      <c r="U62" s="69">
        <v>1.4954000000000001</v>
      </c>
      <c r="V62" s="39" t="s">
        <v>182</v>
      </c>
      <c r="W62" s="39" t="s">
        <v>182</v>
      </c>
      <c r="X62" s="39" t="s">
        <v>182</v>
      </c>
      <c r="Y62" s="39" t="s">
        <v>182</v>
      </c>
      <c r="Z62" s="39" t="s">
        <v>182</v>
      </c>
      <c r="AA62" s="39">
        <v>0</v>
      </c>
      <c r="AB62" s="39">
        <v>0</v>
      </c>
      <c r="AC62" s="39">
        <v>1</v>
      </c>
      <c r="AD62" s="39">
        <v>1</v>
      </c>
      <c r="AE62" s="39">
        <v>1</v>
      </c>
      <c r="AF62" s="87">
        <v>0</v>
      </c>
      <c r="AG62" s="168">
        <v>1</v>
      </c>
      <c r="AH62" s="168">
        <v>1</v>
      </c>
      <c r="AI62" s="168">
        <v>1</v>
      </c>
      <c r="AJ62" s="168">
        <v>1</v>
      </c>
    </row>
    <row r="63" spans="1:36" s="17" customFormat="1" ht="45" customHeight="1">
      <c r="A63" s="39">
        <v>55</v>
      </c>
      <c r="B63" s="39">
        <v>1</v>
      </c>
      <c r="C63" s="39" t="s">
        <v>200</v>
      </c>
      <c r="D63" s="39" t="s">
        <v>201</v>
      </c>
      <c r="E63" s="44" t="s">
        <v>202</v>
      </c>
      <c r="F63" s="39" t="s">
        <v>182</v>
      </c>
      <c r="G63" s="39" t="s">
        <v>185</v>
      </c>
      <c r="H63" s="39" t="s">
        <v>281</v>
      </c>
      <c r="I63" s="39"/>
      <c r="J63" s="39" t="s">
        <v>186</v>
      </c>
      <c r="K63" s="39" t="s">
        <v>201</v>
      </c>
      <c r="L63" s="39" t="s">
        <v>186</v>
      </c>
      <c r="M63" s="39" t="s">
        <v>181</v>
      </c>
      <c r="N63" s="39" t="s">
        <v>188</v>
      </c>
      <c r="O63" s="39" t="s">
        <v>243</v>
      </c>
      <c r="P63" s="39" t="s">
        <v>192</v>
      </c>
      <c r="Q63" s="39" t="s">
        <v>182</v>
      </c>
      <c r="R63" s="39" t="s">
        <v>183</v>
      </c>
      <c r="S63" s="39" t="s">
        <v>320</v>
      </c>
      <c r="T63" s="39" t="s">
        <v>182</v>
      </c>
      <c r="U63" s="69">
        <v>0.95299999999999996</v>
      </c>
      <c r="V63" s="39" t="s">
        <v>182</v>
      </c>
      <c r="W63" s="39" t="s">
        <v>182</v>
      </c>
      <c r="X63" s="39" t="s">
        <v>182</v>
      </c>
      <c r="Y63" s="39" t="s">
        <v>183</v>
      </c>
      <c r="Z63" s="39" t="s">
        <v>182</v>
      </c>
      <c r="AA63" s="39">
        <v>1</v>
      </c>
      <c r="AB63" s="39">
        <v>1</v>
      </c>
      <c r="AC63" s="39">
        <v>1</v>
      </c>
      <c r="AD63" s="39">
        <v>1</v>
      </c>
      <c r="AE63" s="39">
        <v>1</v>
      </c>
      <c r="AF63" s="87">
        <v>1</v>
      </c>
      <c r="AG63" s="168">
        <v>1</v>
      </c>
      <c r="AH63" s="168">
        <v>1</v>
      </c>
      <c r="AI63" s="168">
        <v>1</v>
      </c>
      <c r="AJ63" s="168">
        <v>1</v>
      </c>
    </row>
    <row r="64" spans="1:36" s="226" customFormat="1" ht="39.950000000000003" customHeight="1">
      <c r="A64" s="39">
        <v>56</v>
      </c>
      <c r="B64" s="417">
        <v>1</v>
      </c>
      <c r="C64" s="417" t="s">
        <v>1354</v>
      </c>
      <c r="D64" s="417" t="s">
        <v>1355</v>
      </c>
      <c r="E64" s="417" t="s">
        <v>1356</v>
      </c>
      <c r="F64" s="417" t="s">
        <v>86</v>
      </c>
      <c r="G64" s="417" t="s">
        <v>1</v>
      </c>
      <c r="H64" s="417" t="s">
        <v>782</v>
      </c>
      <c r="I64" s="417"/>
      <c r="J64" s="417" t="s">
        <v>1</v>
      </c>
      <c r="K64" s="417" t="s">
        <v>1355</v>
      </c>
      <c r="L64" s="417" t="s">
        <v>1</v>
      </c>
      <c r="M64" s="39" t="s">
        <v>181</v>
      </c>
      <c r="N64" s="39" t="s">
        <v>188</v>
      </c>
      <c r="O64" s="417" t="s">
        <v>110</v>
      </c>
      <c r="P64" s="417" t="s">
        <v>23</v>
      </c>
      <c r="Q64" s="417" t="s">
        <v>17</v>
      </c>
      <c r="R64" s="417" t="s">
        <v>17</v>
      </c>
      <c r="S64" s="417" t="s">
        <v>1358</v>
      </c>
      <c r="T64" s="417" t="s">
        <v>17</v>
      </c>
      <c r="U64" s="417">
        <v>2.1059999999999999</v>
      </c>
      <c r="V64" s="417" t="s">
        <v>888</v>
      </c>
      <c r="W64" s="417" t="s">
        <v>17</v>
      </c>
      <c r="X64" s="417" t="s">
        <v>17</v>
      </c>
      <c r="Y64" s="417" t="s">
        <v>17</v>
      </c>
      <c r="Z64" s="417" t="s">
        <v>17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87">
        <v>0</v>
      </c>
      <c r="AG64" s="168">
        <v>0</v>
      </c>
      <c r="AH64" s="168">
        <v>0</v>
      </c>
      <c r="AI64" s="168">
        <v>0</v>
      </c>
      <c r="AJ64" s="168">
        <v>1</v>
      </c>
    </row>
    <row r="65" spans="1:36" s="16" customFormat="1" ht="45" customHeight="1">
      <c r="A65" s="39">
        <v>57</v>
      </c>
      <c r="B65" s="39">
        <v>1</v>
      </c>
      <c r="C65" s="39" t="s">
        <v>182</v>
      </c>
      <c r="D65" s="39" t="s">
        <v>203</v>
      </c>
      <c r="E65" s="44" t="s">
        <v>204</v>
      </c>
      <c r="F65" s="39" t="s">
        <v>194</v>
      </c>
      <c r="G65" s="39" t="s">
        <v>210</v>
      </c>
      <c r="H65" s="39" t="s">
        <v>281</v>
      </c>
      <c r="I65" s="39"/>
      <c r="J65" s="39" t="s">
        <v>186</v>
      </c>
      <c r="K65" s="39" t="s">
        <v>182</v>
      </c>
      <c r="L65" s="39" t="s">
        <v>186</v>
      </c>
      <c r="M65" s="39" t="s">
        <v>181</v>
      </c>
      <c r="N65" s="39" t="s">
        <v>188</v>
      </c>
      <c r="O65" s="39" t="s">
        <v>194</v>
      </c>
      <c r="P65" s="39" t="s">
        <v>183</v>
      </c>
      <c r="Q65" s="39" t="s">
        <v>182</v>
      </c>
      <c r="R65" s="39" t="s">
        <v>183</v>
      </c>
      <c r="S65" s="39" t="s">
        <v>205</v>
      </c>
      <c r="T65" s="39" t="s">
        <v>182</v>
      </c>
      <c r="U65" s="69">
        <v>2.5999999999999999E-2</v>
      </c>
      <c r="V65" s="39" t="s">
        <v>182</v>
      </c>
      <c r="W65" s="39" t="s">
        <v>182</v>
      </c>
      <c r="X65" s="39" t="s">
        <v>182</v>
      </c>
      <c r="Y65" s="39" t="s">
        <v>183</v>
      </c>
      <c r="Z65" s="39" t="s">
        <v>182</v>
      </c>
      <c r="AA65" s="39">
        <v>8</v>
      </c>
      <c r="AB65" s="39">
        <v>8</v>
      </c>
      <c r="AC65" s="39">
        <v>8</v>
      </c>
      <c r="AD65" s="39">
        <v>8</v>
      </c>
      <c r="AE65" s="39">
        <v>6</v>
      </c>
      <c r="AF65" s="87">
        <v>6</v>
      </c>
      <c r="AG65" s="168">
        <v>6</v>
      </c>
      <c r="AH65" s="168">
        <v>8</v>
      </c>
      <c r="AI65" s="168">
        <v>6</v>
      </c>
      <c r="AJ65" s="168">
        <v>8</v>
      </c>
    </row>
    <row r="66" spans="1:36" s="16" customFormat="1" ht="45" customHeight="1">
      <c r="A66" s="39">
        <v>58</v>
      </c>
      <c r="B66" s="39">
        <v>1</v>
      </c>
      <c r="C66" s="39" t="s">
        <v>182</v>
      </c>
      <c r="D66" s="39" t="s">
        <v>1202</v>
      </c>
      <c r="E66" s="44" t="s">
        <v>204</v>
      </c>
      <c r="F66" s="39" t="s">
        <v>1210</v>
      </c>
      <c r="G66" s="39" t="s">
        <v>210</v>
      </c>
      <c r="H66" s="39" t="s">
        <v>281</v>
      </c>
      <c r="I66" s="39"/>
      <c r="J66" s="39" t="s">
        <v>186</v>
      </c>
      <c r="K66" s="39" t="s">
        <v>182</v>
      </c>
      <c r="L66" s="39" t="s">
        <v>186</v>
      </c>
      <c r="M66" s="39" t="s">
        <v>181</v>
      </c>
      <c r="N66" s="39" t="s">
        <v>188</v>
      </c>
      <c r="O66" s="39" t="s">
        <v>194</v>
      </c>
      <c r="P66" s="39" t="s">
        <v>182</v>
      </c>
      <c r="Q66" s="39" t="s">
        <v>182</v>
      </c>
      <c r="R66" s="39" t="s">
        <v>182</v>
      </c>
      <c r="S66" s="39" t="s">
        <v>205</v>
      </c>
      <c r="T66" s="39" t="s">
        <v>182</v>
      </c>
      <c r="U66" s="69">
        <v>2.5999999999999999E-2</v>
      </c>
      <c r="V66" s="39" t="s">
        <v>182</v>
      </c>
      <c r="W66" s="39" t="s">
        <v>182</v>
      </c>
      <c r="X66" s="39" t="s">
        <v>182</v>
      </c>
      <c r="Y66" s="39" t="s">
        <v>182</v>
      </c>
      <c r="Z66" s="39" t="s">
        <v>182</v>
      </c>
      <c r="AA66" s="39">
        <v>0</v>
      </c>
      <c r="AB66" s="39">
        <v>0</v>
      </c>
      <c r="AC66" s="39">
        <v>0</v>
      </c>
      <c r="AD66" s="39">
        <v>0</v>
      </c>
      <c r="AE66" s="39">
        <v>2</v>
      </c>
      <c r="AF66" s="87">
        <v>2</v>
      </c>
      <c r="AG66" s="168">
        <v>2</v>
      </c>
      <c r="AH66" s="168">
        <v>0</v>
      </c>
      <c r="AI66" s="168">
        <v>2</v>
      </c>
      <c r="AJ66" s="168">
        <v>0</v>
      </c>
    </row>
    <row r="67" spans="1:36" s="17" customFormat="1" ht="45" customHeight="1">
      <c r="A67" s="39">
        <v>59</v>
      </c>
      <c r="B67" s="39">
        <v>1</v>
      </c>
      <c r="C67" s="39" t="s">
        <v>182</v>
      </c>
      <c r="D67" s="39" t="s">
        <v>321</v>
      </c>
      <c r="E67" s="44" t="s">
        <v>322</v>
      </c>
      <c r="F67" s="39" t="s">
        <v>194</v>
      </c>
      <c r="G67" s="39" t="s">
        <v>210</v>
      </c>
      <c r="H67" s="39" t="s">
        <v>281</v>
      </c>
      <c r="I67" s="39"/>
      <c r="J67" s="39" t="s">
        <v>186</v>
      </c>
      <c r="K67" s="39" t="s">
        <v>182</v>
      </c>
      <c r="L67" s="39" t="s">
        <v>186</v>
      </c>
      <c r="M67" s="39" t="s">
        <v>181</v>
      </c>
      <c r="N67" s="39" t="s">
        <v>188</v>
      </c>
      <c r="O67" s="39" t="s">
        <v>194</v>
      </c>
      <c r="P67" s="39" t="s">
        <v>183</v>
      </c>
      <c r="Q67" s="39" t="s">
        <v>182</v>
      </c>
      <c r="R67" s="39" t="s">
        <v>183</v>
      </c>
      <c r="S67" s="39" t="s">
        <v>207</v>
      </c>
      <c r="T67" s="39" t="s">
        <v>182</v>
      </c>
      <c r="U67" s="69">
        <v>4.0000000000000001E-3</v>
      </c>
      <c r="V67" s="39" t="s">
        <v>182</v>
      </c>
      <c r="W67" s="39" t="s">
        <v>182</v>
      </c>
      <c r="X67" s="39" t="s">
        <v>182</v>
      </c>
      <c r="Y67" s="39" t="s">
        <v>183</v>
      </c>
      <c r="Z67" s="39" t="s">
        <v>182</v>
      </c>
      <c r="AA67" s="39" t="s">
        <v>206</v>
      </c>
      <c r="AB67" s="39" t="s">
        <v>206</v>
      </c>
      <c r="AC67" s="39">
        <v>8</v>
      </c>
      <c r="AD67" s="39">
        <v>8</v>
      </c>
      <c r="AE67" s="39">
        <v>8</v>
      </c>
      <c r="AF67" s="87" t="s">
        <v>206</v>
      </c>
      <c r="AG67" s="168">
        <v>8</v>
      </c>
      <c r="AH67" s="168">
        <v>8</v>
      </c>
      <c r="AI67" s="168">
        <v>8</v>
      </c>
      <c r="AJ67" s="168">
        <v>8</v>
      </c>
    </row>
    <row r="68" spans="1:36" s="17" customFormat="1" ht="45" customHeight="1">
      <c r="A68" s="39">
        <v>60</v>
      </c>
      <c r="B68" s="39">
        <v>1</v>
      </c>
      <c r="C68" s="39" t="s">
        <v>182</v>
      </c>
      <c r="D68" s="39" t="s">
        <v>208</v>
      </c>
      <c r="E68" s="44" t="s">
        <v>209</v>
      </c>
      <c r="F68" s="39" t="s">
        <v>194</v>
      </c>
      <c r="G68" s="39" t="s">
        <v>210</v>
      </c>
      <c r="H68" s="39" t="s">
        <v>281</v>
      </c>
      <c r="I68" s="39"/>
      <c r="J68" s="39" t="s">
        <v>186</v>
      </c>
      <c r="K68" s="39" t="s">
        <v>182</v>
      </c>
      <c r="L68" s="39" t="s">
        <v>186</v>
      </c>
      <c r="M68" s="39" t="s">
        <v>181</v>
      </c>
      <c r="N68" s="39" t="s">
        <v>188</v>
      </c>
      <c r="O68" s="39" t="s">
        <v>194</v>
      </c>
      <c r="P68" s="39" t="s">
        <v>183</v>
      </c>
      <c r="Q68" s="39" t="s">
        <v>182</v>
      </c>
      <c r="R68" s="39" t="s">
        <v>183</v>
      </c>
      <c r="S68" s="39" t="s">
        <v>211</v>
      </c>
      <c r="T68" s="39" t="s">
        <v>182</v>
      </c>
      <c r="U68" s="69">
        <v>6.0000000000000001E-3</v>
      </c>
      <c r="V68" s="39" t="s">
        <v>182</v>
      </c>
      <c r="W68" s="39" t="s">
        <v>182</v>
      </c>
      <c r="X68" s="39" t="s">
        <v>182</v>
      </c>
      <c r="Y68" s="39" t="s">
        <v>183</v>
      </c>
      <c r="Z68" s="39" t="s">
        <v>182</v>
      </c>
      <c r="AA68" s="39" t="s">
        <v>206</v>
      </c>
      <c r="AB68" s="39" t="s">
        <v>206</v>
      </c>
      <c r="AC68" s="39">
        <v>8</v>
      </c>
      <c r="AD68" s="39">
        <v>8</v>
      </c>
      <c r="AE68" s="39">
        <v>8</v>
      </c>
      <c r="AF68" s="87" t="s">
        <v>206</v>
      </c>
      <c r="AG68" s="168">
        <v>8</v>
      </c>
      <c r="AH68" s="168">
        <v>8</v>
      </c>
      <c r="AI68" s="168">
        <v>8</v>
      </c>
      <c r="AJ68" s="168">
        <v>8</v>
      </c>
    </row>
    <row r="69" spans="1:36" s="17" customFormat="1" ht="45" customHeight="1">
      <c r="A69" s="39">
        <v>61</v>
      </c>
      <c r="B69" s="39">
        <v>1</v>
      </c>
      <c r="C69" s="39" t="s">
        <v>180</v>
      </c>
      <c r="D69" s="39" t="s">
        <v>424</v>
      </c>
      <c r="E69" s="44" t="s">
        <v>762</v>
      </c>
      <c r="F69" s="39" t="s">
        <v>438</v>
      </c>
      <c r="G69" s="39" t="s">
        <v>210</v>
      </c>
      <c r="H69" s="39" t="s">
        <v>281</v>
      </c>
      <c r="I69" s="39"/>
      <c r="J69" s="39" t="s">
        <v>186</v>
      </c>
      <c r="K69" s="39" t="s">
        <v>182</v>
      </c>
      <c r="L69" s="39" t="s">
        <v>186</v>
      </c>
      <c r="M69" s="39" t="s">
        <v>188</v>
      </c>
      <c r="N69" s="39" t="s">
        <v>181</v>
      </c>
      <c r="O69" s="39" t="s">
        <v>243</v>
      </c>
      <c r="P69" s="39" t="s">
        <v>192</v>
      </c>
      <c r="Q69" s="39" t="s">
        <v>182</v>
      </c>
      <c r="R69" s="39" t="s">
        <v>182</v>
      </c>
      <c r="S69" s="39" t="s">
        <v>182</v>
      </c>
      <c r="T69" s="39" t="s">
        <v>182</v>
      </c>
      <c r="U69" s="39" t="s">
        <v>182</v>
      </c>
      <c r="V69" s="39" t="s">
        <v>182</v>
      </c>
      <c r="W69" s="39" t="s">
        <v>182</v>
      </c>
      <c r="X69" s="39" t="s">
        <v>182</v>
      </c>
      <c r="Y69" s="39" t="s">
        <v>182</v>
      </c>
      <c r="Z69" s="39" t="s">
        <v>182</v>
      </c>
      <c r="AA69" s="39">
        <v>1</v>
      </c>
      <c r="AB69" s="39">
        <v>0</v>
      </c>
      <c r="AC69" s="39">
        <v>0</v>
      </c>
      <c r="AD69" s="39">
        <v>0</v>
      </c>
      <c r="AE69" s="39">
        <v>0</v>
      </c>
      <c r="AF69" s="87">
        <v>0</v>
      </c>
      <c r="AG69" s="168">
        <v>0</v>
      </c>
      <c r="AH69" s="168">
        <v>0</v>
      </c>
      <c r="AI69" s="168">
        <v>0</v>
      </c>
      <c r="AJ69" s="168">
        <v>0</v>
      </c>
    </row>
    <row r="70" spans="1:36" s="16" customFormat="1" ht="45" customHeight="1">
      <c r="A70" s="39">
        <v>62</v>
      </c>
      <c r="B70" s="39">
        <v>1</v>
      </c>
      <c r="C70" s="39" t="s">
        <v>180</v>
      </c>
      <c r="D70" s="39" t="s">
        <v>753</v>
      </c>
      <c r="E70" s="44" t="s">
        <v>762</v>
      </c>
      <c r="F70" s="39" t="s">
        <v>747</v>
      </c>
      <c r="G70" s="39" t="s">
        <v>210</v>
      </c>
      <c r="H70" s="39" t="s">
        <v>281</v>
      </c>
      <c r="I70" s="39"/>
      <c r="J70" s="39" t="s">
        <v>186</v>
      </c>
      <c r="K70" s="39" t="s">
        <v>182</v>
      </c>
      <c r="L70" s="39" t="s">
        <v>186</v>
      </c>
      <c r="M70" s="39" t="s">
        <v>188</v>
      </c>
      <c r="N70" s="39" t="s">
        <v>181</v>
      </c>
      <c r="O70" s="39" t="s">
        <v>243</v>
      </c>
      <c r="P70" s="39" t="s">
        <v>192</v>
      </c>
      <c r="Q70" s="39" t="s">
        <v>182</v>
      </c>
      <c r="R70" s="39" t="s">
        <v>182</v>
      </c>
      <c r="S70" s="39" t="s">
        <v>182</v>
      </c>
      <c r="T70" s="39" t="s">
        <v>182</v>
      </c>
      <c r="U70" s="39" t="s">
        <v>182</v>
      </c>
      <c r="V70" s="39" t="s">
        <v>182</v>
      </c>
      <c r="W70" s="39" t="s">
        <v>182</v>
      </c>
      <c r="X70" s="39" t="s">
        <v>182</v>
      </c>
      <c r="Y70" s="39" t="s">
        <v>182</v>
      </c>
      <c r="Z70" s="39" t="s">
        <v>182</v>
      </c>
      <c r="AA70" s="39">
        <v>0</v>
      </c>
      <c r="AB70" s="39">
        <v>1</v>
      </c>
      <c r="AC70" s="39">
        <v>0</v>
      </c>
      <c r="AD70" s="39">
        <v>0</v>
      </c>
      <c r="AE70" s="39">
        <v>0</v>
      </c>
      <c r="AF70" s="87">
        <v>1</v>
      </c>
      <c r="AG70" s="168">
        <v>0</v>
      </c>
      <c r="AH70" s="168">
        <v>0</v>
      </c>
      <c r="AI70" s="168">
        <v>0</v>
      </c>
      <c r="AJ70" s="168">
        <v>0</v>
      </c>
    </row>
    <row r="71" spans="1:36" s="17" customFormat="1" ht="45" customHeight="1">
      <c r="A71" s="39">
        <v>63</v>
      </c>
      <c r="B71" s="39">
        <v>1</v>
      </c>
      <c r="C71" s="39" t="s">
        <v>180</v>
      </c>
      <c r="D71" s="39" t="s">
        <v>425</v>
      </c>
      <c r="E71" s="44" t="s">
        <v>762</v>
      </c>
      <c r="F71" s="39" t="s">
        <v>439</v>
      </c>
      <c r="G71" s="39" t="s">
        <v>210</v>
      </c>
      <c r="H71" s="39" t="s">
        <v>281</v>
      </c>
      <c r="I71" s="39"/>
      <c r="J71" s="39" t="s">
        <v>186</v>
      </c>
      <c r="K71" s="39" t="s">
        <v>182</v>
      </c>
      <c r="L71" s="39" t="s">
        <v>186</v>
      </c>
      <c r="M71" s="39" t="s">
        <v>188</v>
      </c>
      <c r="N71" s="39" t="s">
        <v>181</v>
      </c>
      <c r="O71" s="39" t="s">
        <v>243</v>
      </c>
      <c r="P71" s="39" t="s">
        <v>192</v>
      </c>
      <c r="Q71" s="39" t="s">
        <v>182</v>
      </c>
      <c r="R71" s="39" t="s">
        <v>182</v>
      </c>
      <c r="S71" s="39" t="s">
        <v>182</v>
      </c>
      <c r="T71" s="39" t="s">
        <v>182</v>
      </c>
      <c r="U71" s="39" t="s">
        <v>182</v>
      </c>
      <c r="V71" s="39" t="s">
        <v>182</v>
      </c>
      <c r="W71" s="39" t="s">
        <v>182</v>
      </c>
      <c r="X71" s="39" t="s">
        <v>182</v>
      </c>
      <c r="Y71" s="39" t="s">
        <v>182</v>
      </c>
      <c r="Z71" s="39" t="s">
        <v>182</v>
      </c>
      <c r="AA71" s="39">
        <v>0</v>
      </c>
      <c r="AB71" s="39">
        <v>0</v>
      </c>
      <c r="AC71" s="39">
        <v>1</v>
      </c>
      <c r="AD71" s="39">
        <v>1</v>
      </c>
      <c r="AE71" s="39">
        <v>0</v>
      </c>
      <c r="AF71" s="87">
        <v>0</v>
      </c>
      <c r="AG71" s="168">
        <v>1</v>
      </c>
      <c r="AH71" s="168">
        <v>1</v>
      </c>
      <c r="AI71" s="168">
        <v>0</v>
      </c>
      <c r="AJ71" s="168">
        <v>0</v>
      </c>
    </row>
    <row r="72" spans="1:36" s="16" customFormat="1" ht="45" customHeight="1">
      <c r="A72" s="39">
        <v>64</v>
      </c>
      <c r="B72" s="39">
        <v>1</v>
      </c>
      <c r="C72" s="39" t="s">
        <v>180</v>
      </c>
      <c r="D72" s="39" t="s">
        <v>872</v>
      </c>
      <c r="E72" s="44" t="s">
        <v>762</v>
      </c>
      <c r="F72" s="39" t="s">
        <v>928</v>
      </c>
      <c r="G72" s="39" t="s">
        <v>210</v>
      </c>
      <c r="H72" s="39" t="s">
        <v>281</v>
      </c>
      <c r="I72" s="39"/>
      <c r="J72" s="39" t="s">
        <v>186</v>
      </c>
      <c r="K72" s="39" t="s">
        <v>182</v>
      </c>
      <c r="L72" s="39" t="s">
        <v>186</v>
      </c>
      <c r="M72" s="39" t="s">
        <v>188</v>
      </c>
      <c r="N72" s="39" t="s">
        <v>181</v>
      </c>
      <c r="O72" s="39" t="s">
        <v>243</v>
      </c>
      <c r="P72" s="39" t="s">
        <v>192</v>
      </c>
      <c r="Q72" s="39" t="s">
        <v>182</v>
      </c>
      <c r="R72" s="39" t="s">
        <v>182</v>
      </c>
      <c r="S72" s="39" t="s">
        <v>182</v>
      </c>
      <c r="T72" s="39" t="s">
        <v>182</v>
      </c>
      <c r="U72" s="39" t="s">
        <v>182</v>
      </c>
      <c r="V72" s="39" t="s">
        <v>182</v>
      </c>
      <c r="W72" s="39" t="s">
        <v>182</v>
      </c>
      <c r="X72" s="39" t="s">
        <v>182</v>
      </c>
      <c r="Y72" s="39" t="s">
        <v>182</v>
      </c>
      <c r="Z72" s="39" t="s">
        <v>182</v>
      </c>
      <c r="AA72" s="39">
        <v>0</v>
      </c>
      <c r="AB72" s="39">
        <v>0</v>
      </c>
      <c r="AC72" s="39">
        <v>0</v>
      </c>
      <c r="AD72" s="39">
        <v>0</v>
      </c>
      <c r="AE72" s="39">
        <v>1</v>
      </c>
      <c r="AF72" s="87">
        <v>0</v>
      </c>
      <c r="AG72" s="168">
        <v>0</v>
      </c>
      <c r="AH72" s="168">
        <v>0</v>
      </c>
      <c r="AI72" s="168">
        <v>0</v>
      </c>
      <c r="AJ72" s="168">
        <v>0</v>
      </c>
    </row>
    <row r="73" spans="1:36" s="16" customFormat="1" ht="45" customHeight="1">
      <c r="A73" s="39">
        <v>65</v>
      </c>
      <c r="B73" s="168">
        <v>1</v>
      </c>
      <c r="C73" s="168" t="s">
        <v>180</v>
      </c>
      <c r="D73" s="168" t="s">
        <v>1530</v>
      </c>
      <c r="E73" s="169" t="s">
        <v>762</v>
      </c>
      <c r="F73" s="168" t="s">
        <v>928</v>
      </c>
      <c r="G73" s="168" t="s">
        <v>210</v>
      </c>
      <c r="H73" s="168" t="s">
        <v>281</v>
      </c>
      <c r="I73" s="168"/>
      <c r="J73" s="168" t="s">
        <v>186</v>
      </c>
      <c r="K73" s="168" t="s">
        <v>182</v>
      </c>
      <c r="L73" s="168" t="s">
        <v>186</v>
      </c>
      <c r="M73" s="168" t="s">
        <v>188</v>
      </c>
      <c r="N73" s="168" t="s">
        <v>181</v>
      </c>
      <c r="O73" s="168" t="s">
        <v>243</v>
      </c>
      <c r="P73" s="168" t="s">
        <v>192</v>
      </c>
      <c r="Q73" s="168" t="s">
        <v>182</v>
      </c>
      <c r="R73" s="168" t="s">
        <v>182</v>
      </c>
      <c r="S73" s="168" t="s">
        <v>182</v>
      </c>
      <c r="T73" s="168" t="s">
        <v>182</v>
      </c>
      <c r="U73" s="168" t="s">
        <v>182</v>
      </c>
      <c r="V73" s="168" t="s">
        <v>182</v>
      </c>
      <c r="W73" s="168" t="s">
        <v>182</v>
      </c>
      <c r="X73" s="168" t="s">
        <v>182</v>
      </c>
      <c r="Y73" s="168" t="s">
        <v>182</v>
      </c>
      <c r="Z73" s="168" t="s">
        <v>182</v>
      </c>
      <c r="AA73" s="168">
        <v>0</v>
      </c>
      <c r="AB73" s="168">
        <v>0</v>
      </c>
      <c r="AC73" s="168">
        <v>0</v>
      </c>
      <c r="AD73" s="168">
        <v>0</v>
      </c>
      <c r="AE73" s="168">
        <v>0</v>
      </c>
      <c r="AF73" s="170">
        <v>0</v>
      </c>
      <c r="AG73" s="168">
        <v>0</v>
      </c>
      <c r="AH73" s="168">
        <v>0</v>
      </c>
      <c r="AI73" s="168">
        <v>1</v>
      </c>
      <c r="AJ73" s="168">
        <v>0</v>
      </c>
    </row>
    <row r="74" spans="1:36" s="16" customFormat="1" ht="45" customHeight="1">
      <c r="A74" s="39">
        <v>66</v>
      </c>
      <c r="B74" s="168">
        <v>1</v>
      </c>
      <c r="C74" s="168" t="s">
        <v>1351</v>
      </c>
      <c r="D74" s="168" t="s">
        <v>1369</v>
      </c>
      <c r="E74" s="169" t="s">
        <v>762</v>
      </c>
      <c r="F74" s="168" t="s">
        <v>928</v>
      </c>
      <c r="G74" s="168" t="s">
        <v>210</v>
      </c>
      <c r="H74" s="168" t="s">
        <v>281</v>
      </c>
      <c r="I74" s="168"/>
      <c r="J74" s="168" t="s">
        <v>186</v>
      </c>
      <c r="K74" s="168" t="s">
        <v>182</v>
      </c>
      <c r="L74" s="168" t="s">
        <v>186</v>
      </c>
      <c r="M74" s="168" t="s">
        <v>188</v>
      </c>
      <c r="N74" s="168" t="s">
        <v>181</v>
      </c>
      <c r="O74" s="168" t="s">
        <v>243</v>
      </c>
      <c r="P74" s="168" t="s">
        <v>192</v>
      </c>
      <c r="Q74" s="168" t="s">
        <v>182</v>
      </c>
      <c r="R74" s="168" t="s">
        <v>182</v>
      </c>
      <c r="S74" s="168" t="s">
        <v>182</v>
      </c>
      <c r="T74" s="168" t="s">
        <v>182</v>
      </c>
      <c r="U74" s="168" t="s">
        <v>182</v>
      </c>
      <c r="V74" s="168" t="s">
        <v>182</v>
      </c>
      <c r="W74" s="168" t="s">
        <v>182</v>
      </c>
      <c r="X74" s="168" t="s">
        <v>182</v>
      </c>
      <c r="Y74" s="168" t="s">
        <v>182</v>
      </c>
      <c r="Z74" s="168" t="s">
        <v>182</v>
      </c>
      <c r="AA74" s="168">
        <v>0</v>
      </c>
      <c r="AB74" s="168">
        <v>0</v>
      </c>
      <c r="AC74" s="168">
        <v>0</v>
      </c>
      <c r="AD74" s="168">
        <v>0</v>
      </c>
      <c r="AE74" s="168">
        <v>0</v>
      </c>
      <c r="AF74" s="170">
        <v>0</v>
      </c>
      <c r="AG74" s="168">
        <v>0</v>
      </c>
      <c r="AH74" s="168">
        <v>0</v>
      </c>
      <c r="AI74" s="168">
        <v>0</v>
      </c>
      <c r="AJ74" s="168">
        <v>1</v>
      </c>
    </row>
    <row r="75" spans="1:36" s="17" customFormat="1" ht="45" customHeight="1">
      <c r="A75" s="39">
        <v>67</v>
      </c>
      <c r="B75" s="39">
        <v>2</v>
      </c>
      <c r="C75" s="39" t="s">
        <v>368</v>
      </c>
      <c r="D75" s="39" t="s">
        <v>415</v>
      </c>
      <c r="E75" s="44" t="s">
        <v>416</v>
      </c>
      <c r="F75" s="39" t="s">
        <v>761</v>
      </c>
      <c r="G75" s="39" t="s">
        <v>210</v>
      </c>
      <c r="H75" s="39" t="s">
        <v>281</v>
      </c>
      <c r="I75" s="39"/>
      <c r="J75" s="39" t="s">
        <v>186</v>
      </c>
      <c r="K75" s="39" t="s">
        <v>182</v>
      </c>
      <c r="L75" s="39" t="s">
        <v>186</v>
      </c>
      <c r="M75" s="39" t="s">
        <v>188</v>
      </c>
      <c r="N75" s="39" t="s">
        <v>181</v>
      </c>
      <c r="O75" s="39" t="s">
        <v>389</v>
      </c>
      <c r="P75" s="39" t="s">
        <v>382</v>
      </c>
      <c r="Q75" s="39" t="s">
        <v>182</v>
      </c>
      <c r="R75" s="39" t="s">
        <v>182</v>
      </c>
      <c r="S75" s="39" t="s">
        <v>182</v>
      </c>
      <c r="T75" s="39" t="s">
        <v>182</v>
      </c>
      <c r="U75" s="39" t="s">
        <v>182</v>
      </c>
      <c r="V75" s="39" t="s">
        <v>182</v>
      </c>
      <c r="W75" s="39" t="s">
        <v>182</v>
      </c>
      <c r="X75" s="39" t="s">
        <v>182</v>
      </c>
      <c r="Y75" s="39" t="s">
        <v>182</v>
      </c>
      <c r="Z75" s="39" t="s">
        <v>182</v>
      </c>
      <c r="AA75" s="39">
        <v>1</v>
      </c>
      <c r="AB75" s="39">
        <v>1</v>
      </c>
      <c r="AC75" s="39">
        <v>0</v>
      </c>
      <c r="AD75" s="39">
        <v>0</v>
      </c>
      <c r="AE75" s="39">
        <v>0</v>
      </c>
      <c r="AF75" s="87">
        <v>0</v>
      </c>
      <c r="AG75" s="168">
        <v>0</v>
      </c>
      <c r="AH75" s="168">
        <v>0</v>
      </c>
      <c r="AI75" s="168">
        <v>0</v>
      </c>
      <c r="AJ75" s="168">
        <v>0</v>
      </c>
    </row>
    <row r="76" spans="1:36" s="16" customFormat="1" ht="45" customHeight="1">
      <c r="A76" s="39">
        <v>68</v>
      </c>
      <c r="B76" s="87">
        <v>2</v>
      </c>
      <c r="C76" s="87" t="s">
        <v>180</v>
      </c>
      <c r="D76" s="87" t="s">
        <v>754</v>
      </c>
      <c r="E76" s="88" t="s">
        <v>416</v>
      </c>
      <c r="F76" s="87" t="s">
        <v>763</v>
      </c>
      <c r="G76" s="87" t="s">
        <v>210</v>
      </c>
      <c r="H76" s="87" t="s">
        <v>281</v>
      </c>
      <c r="I76" s="87"/>
      <c r="J76" s="87" t="s">
        <v>186</v>
      </c>
      <c r="K76" s="87" t="s">
        <v>182</v>
      </c>
      <c r="L76" s="87" t="s">
        <v>186</v>
      </c>
      <c r="M76" s="87" t="s">
        <v>188</v>
      </c>
      <c r="N76" s="87" t="s">
        <v>181</v>
      </c>
      <c r="O76" s="87" t="s">
        <v>389</v>
      </c>
      <c r="P76" s="87" t="s">
        <v>382</v>
      </c>
      <c r="Q76" s="87" t="s">
        <v>182</v>
      </c>
      <c r="R76" s="87" t="s">
        <v>182</v>
      </c>
      <c r="S76" s="87" t="s">
        <v>182</v>
      </c>
      <c r="T76" s="87" t="s">
        <v>182</v>
      </c>
      <c r="U76" s="87" t="s">
        <v>182</v>
      </c>
      <c r="V76" s="87" t="s">
        <v>182</v>
      </c>
      <c r="W76" s="87" t="s">
        <v>182</v>
      </c>
      <c r="X76" s="87" t="s">
        <v>182</v>
      </c>
      <c r="Y76" s="87" t="s">
        <v>182</v>
      </c>
      <c r="Z76" s="87" t="s">
        <v>182</v>
      </c>
      <c r="AA76" s="87">
        <v>0</v>
      </c>
      <c r="AB76" s="87">
        <v>1</v>
      </c>
      <c r="AC76" s="87">
        <v>0</v>
      </c>
      <c r="AD76" s="87">
        <v>0</v>
      </c>
      <c r="AE76" s="87">
        <v>0</v>
      </c>
      <c r="AF76" s="87">
        <v>1</v>
      </c>
      <c r="AG76" s="168">
        <v>0</v>
      </c>
      <c r="AH76" s="170">
        <v>0</v>
      </c>
      <c r="AI76" s="170">
        <v>0</v>
      </c>
      <c r="AJ76" s="170">
        <v>0</v>
      </c>
    </row>
    <row r="77" spans="1:36" s="17" customFormat="1" ht="45" customHeight="1">
      <c r="A77" s="39">
        <v>69</v>
      </c>
      <c r="B77" s="39">
        <v>2</v>
      </c>
      <c r="C77" s="39" t="s">
        <v>180</v>
      </c>
      <c r="D77" s="39" t="s">
        <v>417</v>
      </c>
      <c r="E77" s="44" t="s">
        <v>416</v>
      </c>
      <c r="F77" s="39" t="s">
        <v>927</v>
      </c>
      <c r="G77" s="39" t="s">
        <v>210</v>
      </c>
      <c r="H77" s="39" t="s">
        <v>281</v>
      </c>
      <c r="I77" s="39"/>
      <c r="J77" s="39" t="s">
        <v>186</v>
      </c>
      <c r="K77" s="39" t="s">
        <v>182</v>
      </c>
      <c r="L77" s="39" t="s">
        <v>186</v>
      </c>
      <c r="M77" s="39" t="s">
        <v>188</v>
      </c>
      <c r="N77" s="39" t="s">
        <v>181</v>
      </c>
      <c r="O77" s="39" t="s">
        <v>389</v>
      </c>
      <c r="P77" s="39" t="s">
        <v>382</v>
      </c>
      <c r="Q77" s="39" t="s">
        <v>182</v>
      </c>
      <c r="R77" s="39" t="s">
        <v>182</v>
      </c>
      <c r="S77" s="39" t="s">
        <v>182</v>
      </c>
      <c r="T77" s="39" t="s">
        <v>182</v>
      </c>
      <c r="U77" s="39" t="s">
        <v>182</v>
      </c>
      <c r="V77" s="39" t="s">
        <v>182</v>
      </c>
      <c r="W77" s="39" t="s">
        <v>182</v>
      </c>
      <c r="X77" s="39" t="s">
        <v>182</v>
      </c>
      <c r="Y77" s="39" t="s">
        <v>182</v>
      </c>
      <c r="Z77" s="39" t="s">
        <v>182</v>
      </c>
      <c r="AA77" s="39">
        <v>0</v>
      </c>
      <c r="AB77" s="39">
        <v>0</v>
      </c>
      <c r="AC77" s="39">
        <v>1</v>
      </c>
      <c r="AD77" s="39">
        <v>1</v>
      </c>
      <c r="AE77" s="39">
        <v>0</v>
      </c>
      <c r="AF77" s="87">
        <v>0</v>
      </c>
      <c r="AG77" s="168">
        <v>1</v>
      </c>
      <c r="AH77" s="168">
        <v>1</v>
      </c>
      <c r="AI77" s="168">
        <v>0</v>
      </c>
      <c r="AJ77" s="168">
        <v>0</v>
      </c>
    </row>
    <row r="78" spans="1:36" s="16" customFormat="1" ht="45" customHeight="1">
      <c r="A78" s="39">
        <v>70</v>
      </c>
      <c r="B78" s="39">
        <v>2</v>
      </c>
      <c r="C78" s="39" t="s">
        <v>180</v>
      </c>
      <c r="D78" s="39" t="s">
        <v>937</v>
      </c>
      <c r="E78" s="44" t="s">
        <v>416</v>
      </c>
      <c r="F78" s="39" t="s">
        <v>936</v>
      </c>
      <c r="G78" s="39" t="s">
        <v>210</v>
      </c>
      <c r="H78" s="39" t="s">
        <v>281</v>
      </c>
      <c r="I78" s="39"/>
      <c r="J78" s="39" t="s">
        <v>186</v>
      </c>
      <c r="K78" s="39" t="s">
        <v>182</v>
      </c>
      <c r="L78" s="39" t="s">
        <v>186</v>
      </c>
      <c r="M78" s="39" t="s">
        <v>188</v>
      </c>
      <c r="N78" s="39" t="s">
        <v>181</v>
      </c>
      <c r="O78" s="39" t="s">
        <v>389</v>
      </c>
      <c r="P78" s="39" t="s">
        <v>382</v>
      </c>
      <c r="Q78" s="39" t="s">
        <v>182</v>
      </c>
      <c r="R78" s="39" t="s">
        <v>182</v>
      </c>
      <c r="S78" s="39" t="s">
        <v>182</v>
      </c>
      <c r="T78" s="39" t="s">
        <v>182</v>
      </c>
      <c r="U78" s="39" t="s">
        <v>182</v>
      </c>
      <c r="V78" s="39" t="s">
        <v>182</v>
      </c>
      <c r="W78" s="39" t="s">
        <v>182</v>
      </c>
      <c r="X78" s="39" t="s">
        <v>182</v>
      </c>
      <c r="Y78" s="39" t="s">
        <v>182</v>
      </c>
      <c r="Z78" s="39" t="s">
        <v>182</v>
      </c>
      <c r="AA78" s="39">
        <v>0</v>
      </c>
      <c r="AB78" s="39">
        <v>0</v>
      </c>
      <c r="AC78" s="39">
        <v>0</v>
      </c>
      <c r="AD78" s="39">
        <v>0</v>
      </c>
      <c r="AE78" s="39">
        <v>1</v>
      </c>
      <c r="AF78" s="87">
        <v>0</v>
      </c>
      <c r="AG78" s="168">
        <v>0</v>
      </c>
      <c r="AH78" s="168">
        <v>0</v>
      </c>
      <c r="AI78" s="168">
        <v>1</v>
      </c>
      <c r="AJ78" s="168">
        <v>0</v>
      </c>
    </row>
    <row r="79" spans="1:36" s="16" customFormat="1" ht="45" customHeight="1">
      <c r="A79" s="39">
        <v>71</v>
      </c>
      <c r="B79" s="168">
        <v>2</v>
      </c>
      <c r="C79" s="168" t="s">
        <v>1351</v>
      </c>
      <c r="D79" s="168" t="s">
        <v>1370</v>
      </c>
      <c r="E79" s="169" t="s">
        <v>416</v>
      </c>
      <c r="F79" s="168" t="s">
        <v>1544</v>
      </c>
      <c r="G79" s="168" t="s">
        <v>210</v>
      </c>
      <c r="H79" s="168" t="s">
        <v>281</v>
      </c>
      <c r="I79" s="168"/>
      <c r="J79" s="168" t="s">
        <v>186</v>
      </c>
      <c r="K79" s="168" t="s">
        <v>182</v>
      </c>
      <c r="L79" s="168" t="s">
        <v>186</v>
      </c>
      <c r="M79" s="168" t="s">
        <v>188</v>
      </c>
      <c r="N79" s="168" t="s">
        <v>181</v>
      </c>
      <c r="O79" s="168" t="s">
        <v>389</v>
      </c>
      <c r="P79" s="168" t="s">
        <v>382</v>
      </c>
      <c r="Q79" s="168" t="s">
        <v>182</v>
      </c>
      <c r="R79" s="168" t="s">
        <v>182</v>
      </c>
      <c r="S79" s="168" t="s">
        <v>182</v>
      </c>
      <c r="T79" s="168" t="s">
        <v>182</v>
      </c>
      <c r="U79" s="168" t="s">
        <v>182</v>
      </c>
      <c r="V79" s="168" t="s">
        <v>182</v>
      </c>
      <c r="W79" s="168" t="s">
        <v>182</v>
      </c>
      <c r="X79" s="168" t="s">
        <v>182</v>
      </c>
      <c r="Y79" s="168" t="s">
        <v>182</v>
      </c>
      <c r="Z79" s="168" t="s">
        <v>182</v>
      </c>
      <c r="AA79" s="168">
        <v>0</v>
      </c>
      <c r="AB79" s="168">
        <v>0</v>
      </c>
      <c r="AC79" s="168">
        <v>0</v>
      </c>
      <c r="AD79" s="168">
        <v>0</v>
      </c>
      <c r="AE79" s="168">
        <v>0</v>
      </c>
      <c r="AF79" s="170">
        <v>0</v>
      </c>
      <c r="AG79" s="168">
        <v>0</v>
      </c>
      <c r="AH79" s="168">
        <v>0</v>
      </c>
      <c r="AI79" s="168">
        <v>0</v>
      </c>
      <c r="AJ79" s="168">
        <v>1</v>
      </c>
    </row>
    <row r="80" spans="1:36" s="16" customFormat="1" ht="45" customHeight="1">
      <c r="A80" s="39">
        <v>72</v>
      </c>
      <c r="B80" s="39">
        <v>2</v>
      </c>
      <c r="C80" s="39" t="s">
        <v>323</v>
      </c>
      <c r="D80" s="39" t="s">
        <v>324</v>
      </c>
      <c r="E80" s="44" t="s">
        <v>325</v>
      </c>
      <c r="F80" s="39" t="s">
        <v>182</v>
      </c>
      <c r="G80" s="39" t="s">
        <v>210</v>
      </c>
      <c r="H80" s="39" t="s">
        <v>281</v>
      </c>
      <c r="I80" s="39"/>
      <c r="J80" s="39" t="s">
        <v>186</v>
      </c>
      <c r="K80" s="39" t="s">
        <v>324</v>
      </c>
      <c r="L80" s="39" t="s">
        <v>186</v>
      </c>
      <c r="M80" s="39" t="s">
        <v>181</v>
      </c>
      <c r="N80" s="39" t="s">
        <v>188</v>
      </c>
      <c r="O80" s="39" t="s">
        <v>212</v>
      </c>
      <c r="P80" s="39" t="s">
        <v>382</v>
      </c>
      <c r="Q80" s="39" t="s">
        <v>182</v>
      </c>
      <c r="R80" s="39" t="s">
        <v>182</v>
      </c>
      <c r="S80" s="39" t="s">
        <v>326</v>
      </c>
      <c r="T80" s="39" t="s">
        <v>477</v>
      </c>
      <c r="U80" s="39">
        <v>0.83730000000000004</v>
      </c>
      <c r="V80" s="39" t="s">
        <v>182</v>
      </c>
      <c r="W80" s="39" t="s">
        <v>182</v>
      </c>
      <c r="X80" s="39" t="s">
        <v>182</v>
      </c>
      <c r="Y80" s="39" t="s">
        <v>183</v>
      </c>
      <c r="Z80" s="39" t="s">
        <v>182</v>
      </c>
      <c r="AA80" s="39">
        <v>0</v>
      </c>
      <c r="AB80" s="39">
        <v>1</v>
      </c>
      <c r="AC80" s="39">
        <v>0</v>
      </c>
      <c r="AD80" s="39">
        <v>0</v>
      </c>
      <c r="AE80" s="39">
        <v>1</v>
      </c>
      <c r="AF80" s="87">
        <v>1</v>
      </c>
      <c r="AG80" s="168">
        <v>0</v>
      </c>
      <c r="AH80" s="168">
        <v>0</v>
      </c>
      <c r="AI80" s="168">
        <v>1</v>
      </c>
      <c r="AJ80" s="168">
        <v>1</v>
      </c>
    </row>
    <row r="81" spans="1:36" s="17" customFormat="1" ht="45" customHeight="1">
      <c r="A81" s="39">
        <v>73</v>
      </c>
      <c r="B81" s="39">
        <v>2</v>
      </c>
      <c r="C81" s="39" t="s">
        <v>323</v>
      </c>
      <c r="D81" s="39" t="s">
        <v>583</v>
      </c>
      <c r="E81" s="44" t="s">
        <v>584</v>
      </c>
      <c r="F81" s="39" t="s">
        <v>182</v>
      </c>
      <c r="G81" s="39" t="s">
        <v>210</v>
      </c>
      <c r="H81" s="39" t="s">
        <v>281</v>
      </c>
      <c r="I81" s="39"/>
      <c r="J81" s="39" t="s">
        <v>186</v>
      </c>
      <c r="K81" s="39"/>
      <c r="L81" s="39" t="s">
        <v>186</v>
      </c>
      <c r="M81" s="39" t="s">
        <v>181</v>
      </c>
      <c r="N81" s="39" t="s">
        <v>188</v>
      </c>
      <c r="O81" s="39" t="s">
        <v>212</v>
      </c>
      <c r="P81" s="39" t="s">
        <v>382</v>
      </c>
      <c r="Q81" s="39" t="s">
        <v>182</v>
      </c>
      <c r="R81" s="39" t="s">
        <v>182</v>
      </c>
      <c r="S81" s="39" t="s">
        <v>480</v>
      </c>
      <c r="T81" s="39" t="s">
        <v>477</v>
      </c>
      <c r="U81" s="69">
        <v>0.86719999999999997</v>
      </c>
      <c r="V81" s="39" t="s">
        <v>182</v>
      </c>
      <c r="W81" s="39" t="s">
        <v>182</v>
      </c>
      <c r="X81" s="39" t="s">
        <v>182</v>
      </c>
      <c r="Y81" s="39" t="s">
        <v>183</v>
      </c>
      <c r="Z81" s="39" t="s">
        <v>182</v>
      </c>
      <c r="AA81" s="39">
        <v>1</v>
      </c>
      <c r="AB81" s="39">
        <v>0</v>
      </c>
      <c r="AC81" s="39">
        <v>1</v>
      </c>
      <c r="AD81" s="39">
        <v>1</v>
      </c>
      <c r="AE81" s="39">
        <v>0</v>
      </c>
      <c r="AF81" s="87">
        <v>0</v>
      </c>
      <c r="AG81" s="168">
        <v>1</v>
      </c>
      <c r="AH81" s="168">
        <v>1</v>
      </c>
      <c r="AI81" s="168">
        <v>0</v>
      </c>
      <c r="AJ81" s="168">
        <v>0</v>
      </c>
    </row>
    <row r="82" spans="1:36" s="17" customFormat="1" ht="45" customHeight="1">
      <c r="A82" s="39">
        <v>74</v>
      </c>
      <c r="B82" s="39">
        <v>2</v>
      </c>
      <c r="C82" s="39" t="s">
        <v>323</v>
      </c>
      <c r="D82" s="39" t="s">
        <v>443</v>
      </c>
      <c r="E82" s="44" t="s">
        <v>327</v>
      </c>
      <c r="F82" s="39" t="s">
        <v>445</v>
      </c>
      <c r="G82" s="39" t="s">
        <v>210</v>
      </c>
      <c r="H82" s="39" t="s">
        <v>281</v>
      </c>
      <c r="I82" s="39"/>
      <c r="J82" s="39" t="s">
        <v>186</v>
      </c>
      <c r="K82" s="39" t="s">
        <v>443</v>
      </c>
      <c r="L82" s="39" t="s">
        <v>186</v>
      </c>
      <c r="M82" s="39" t="s">
        <v>181</v>
      </c>
      <c r="N82" s="39" t="s">
        <v>188</v>
      </c>
      <c r="O82" s="39" t="s">
        <v>390</v>
      </c>
      <c r="P82" s="39" t="s">
        <v>192</v>
      </c>
      <c r="Q82" s="39" t="s">
        <v>182</v>
      </c>
      <c r="R82" s="39" t="s">
        <v>182</v>
      </c>
      <c r="S82" s="39" t="s">
        <v>182</v>
      </c>
      <c r="T82" s="39" t="s">
        <v>182</v>
      </c>
      <c r="U82" s="69">
        <v>2.077</v>
      </c>
      <c r="V82" s="39" t="s">
        <v>182</v>
      </c>
      <c r="W82" s="39" t="s">
        <v>182</v>
      </c>
      <c r="X82" s="39" t="s">
        <v>182</v>
      </c>
      <c r="Y82" s="39" t="s">
        <v>213</v>
      </c>
      <c r="Z82" s="39" t="s">
        <v>182</v>
      </c>
      <c r="AA82" s="39">
        <v>1</v>
      </c>
      <c r="AB82" s="39">
        <v>1</v>
      </c>
      <c r="AC82" s="39">
        <v>0</v>
      </c>
      <c r="AD82" s="39">
        <v>0</v>
      </c>
      <c r="AE82" s="39">
        <v>0</v>
      </c>
      <c r="AF82" s="87">
        <v>1</v>
      </c>
      <c r="AG82" s="168">
        <v>0</v>
      </c>
      <c r="AH82" s="168">
        <v>0</v>
      </c>
      <c r="AI82" s="168">
        <v>0</v>
      </c>
      <c r="AJ82" s="168">
        <v>0</v>
      </c>
    </row>
    <row r="83" spans="1:36" s="17" customFormat="1" ht="45" customHeight="1">
      <c r="A83" s="39">
        <v>75</v>
      </c>
      <c r="B83" s="39">
        <v>2</v>
      </c>
      <c r="C83" s="39" t="s">
        <v>733</v>
      </c>
      <c r="D83" s="39" t="s">
        <v>737</v>
      </c>
      <c r="E83" s="44" t="s">
        <v>738</v>
      </c>
      <c r="F83" s="39" t="s">
        <v>739</v>
      </c>
      <c r="G83" s="39" t="s">
        <v>210</v>
      </c>
      <c r="H83" s="39" t="s">
        <v>281</v>
      </c>
      <c r="I83" s="39"/>
      <c r="J83" s="39" t="s">
        <v>186</v>
      </c>
      <c r="K83" s="39" t="s">
        <v>214</v>
      </c>
      <c r="L83" s="39" t="s">
        <v>186</v>
      </c>
      <c r="M83" s="39" t="s">
        <v>181</v>
      </c>
      <c r="N83" s="39" t="s">
        <v>188</v>
      </c>
      <c r="O83" s="39" t="s">
        <v>390</v>
      </c>
      <c r="P83" s="39" t="s">
        <v>382</v>
      </c>
      <c r="Q83" s="39" t="s">
        <v>182</v>
      </c>
      <c r="R83" s="39" t="s">
        <v>182</v>
      </c>
      <c r="S83" s="39" t="s">
        <v>182</v>
      </c>
      <c r="T83" s="39" t="s">
        <v>182</v>
      </c>
      <c r="U83" s="39" t="s">
        <v>182</v>
      </c>
      <c r="V83" s="39" t="s">
        <v>182</v>
      </c>
      <c r="W83" s="39" t="s">
        <v>182</v>
      </c>
      <c r="X83" s="39" t="s">
        <v>182</v>
      </c>
      <c r="Y83" s="39" t="s">
        <v>183</v>
      </c>
      <c r="Z83" s="39" t="s">
        <v>182</v>
      </c>
      <c r="AA83" s="39">
        <v>0</v>
      </c>
      <c r="AB83" s="39">
        <v>0</v>
      </c>
      <c r="AC83" s="39">
        <v>1</v>
      </c>
      <c r="AD83" s="39">
        <v>1</v>
      </c>
      <c r="AE83" s="39">
        <v>1</v>
      </c>
      <c r="AF83" s="87">
        <v>0</v>
      </c>
      <c r="AG83" s="168">
        <v>1</v>
      </c>
      <c r="AH83" s="168">
        <v>1</v>
      </c>
      <c r="AI83" s="168">
        <v>1</v>
      </c>
      <c r="AJ83" s="168">
        <v>1</v>
      </c>
    </row>
    <row r="84" spans="1:36" s="407" customFormat="1" ht="50.1" customHeight="1">
      <c r="A84" s="39">
        <v>76</v>
      </c>
      <c r="B84" s="89">
        <v>1</v>
      </c>
      <c r="C84" s="89" t="s">
        <v>607</v>
      </c>
      <c r="D84" s="89" t="s">
        <v>700</v>
      </c>
      <c r="E84" s="90" t="s">
        <v>606</v>
      </c>
      <c r="F84" s="90" t="s">
        <v>194</v>
      </c>
      <c r="G84" s="89" t="s">
        <v>185</v>
      </c>
      <c r="H84" s="89" t="s">
        <v>608</v>
      </c>
      <c r="I84" s="89"/>
      <c r="J84" s="39" t="s">
        <v>186</v>
      </c>
      <c r="K84" s="89" t="s">
        <v>182</v>
      </c>
      <c r="L84" s="89" t="s">
        <v>182</v>
      </c>
      <c r="M84" s="89" t="s">
        <v>181</v>
      </c>
      <c r="N84" s="89" t="s">
        <v>188</v>
      </c>
      <c r="O84" s="89" t="s">
        <v>194</v>
      </c>
      <c r="P84" s="89" t="s">
        <v>182</v>
      </c>
      <c r="Q84" s="89" t="s">
        <v>182</v>
      </c>
      <c r="R84" s="89" t="s">
        <v>182</v>
      </c>
      <c r="S84" s="89" t="s">
        <v>609</v>
      </c>
      <c r="T84" s="89" t="s">
        <v>182</v>
      </c>
      <c r="U84" s="39" t="s">
        <v>182</v>
      </c>
      <c r="V84" s="89" t="s">
        <v>610</v>
      </c>
      <c r="W84" s="89" t="s">
        <v>182</v>
      </c>
      <c r="X84" s="89" t="s">
        <v>182</v>
      </c>
      <c r="Y84" s="89" t="s">
        <v>182</v>
      </c>
      <c r="Z84" s="89"/>
      <c r="AA84" s="89">
        <v>0</v>
      </c>
      <c r="AB84" s="89">
        <v>0</v>
      </c>
      <c r="AC84" s="89">
        <v>1</v>
      </c>
      <c r="AD84" s="89">
        <v>1</v>
      </c>
      <c r="AE84" s="89">
        <v>1</v>
      </c>
      <c r="AF84" s="121">
        <v>0</v>
      </c>
      <c r="AG84" s="406">
        <v>1</v>
      </c>
      <c r="AH84" s="406">
        <v>1</v>
      </c>
      <c r="AI84" s="406">
        <v>1</v>
      </c>
      <c r="AJ84" s="406">
        <v>1</v>
      </c>
    </row>
    <row r="85" spans="1:36" s="16" customFormat="1" ht="45" customHeight="1">
      <c r="A85" s="39">
        <v>77</v>
      </c>
      <c r="B85" s="39">
        <v>2</v>
      </c>
      <c r="C85" s="39" t="s">
        <v>295</v>
      </c>
      <c r="D85" s="39" t="s">
        <v>756</v>
      </c>
      <c r="E85" s="44" t="s">
        <v>329</v>
      </c>
      <c r="F85" s="39" t="s">
        <v>182</v>
      </c>
      <c r="G85" s="39" t="s">
        <v>210</v>
      </c>
      <c r="H85" s="39" t="s">
        <v>281</v>
      </c>
      <c r="I85" s="39"/>
      <c r="J85" s="39" t="s">
        <v>186</v>
      </c>
      <c r="K85" s="39" t="s">
        <v>328</v>
      </c>
      <c r="L85" s="39" t="s">
        <v>186</v>
      </c>
      <c r="M85" s="39" t="s">
        <v>181</v>
      </c>
      <c r="N85" s="39" t="s">
        <v>188</v>
      </c>
      <c r="O85" s="39" t="s">
        <v>198</v>
      </c>
      <c r="P85" s="39" t="s">
        <v>382</v>
      </c>
      <c r="Q85" s="39" t="s">
        <v>182</v>
      </c>
      <c r="R85" s="39" t="s">
        <v>182</v>
      </c>
      <c r="S85" s="39" t="s">
        <v>215</v>
      </c>
      <c r="T85" s="39" t="s">
        <v>182</v>
      </c>
      <c r="U85" s="39" t="s">
        <v>183</v>
      </c>
      <c r="V85" s="39" t="s">
        <v>182</v>
      </c>
      <c r="W85" s="39" t="s">
        <v>182</v>
      </c>
      <c r="X85" s="39" t="s">
        <v>182</v>
      </c>
      <c r="Y85" s="39" t="s">
        <v>182</v>
      </c>
      <c r="Z85" s="39" t="s">
        <v>182</v>
      </c>
      <c r="AA85" s="39">
        <v>0</v>
      </c>
      <c r="AB85" s="39">
        <v>1</v>
      </c>
      <c r="AC85" s="39">
        <v>0</v>
      </c>
      <c r="AD85" s="39">
        <v>0</v>
      </c>
      <c r="AE85" s="39">
        <v>1</v>
      </c>
      <c r="AF85" s="87">
        <v>1</v>
      </c>
      <c r="AG85" s="168">
        <v>0</v>
      </c>
      <c r="AH85" s="168">
        <v>0</v>
      </c>
      <c r="AI85" s="168">
        <v>1</v>
      </c>
      <c r="AJ85" s="168">
        <v>1</v>
      </c>
    </row>
    <row r="86" spans="1:36" s="16" customFormat="1" ht="45" customHeight="1">
      <c r="A86" s="39">
        <v>78</v>
      </c>
      <c r="B86" s="39">
        <v>2</v>
      </c>
      <c r="C86" s="39" t="s">
        <v>232</v>
      </c>
      <c r="D86" s="135" t="s">
        <v>786</v>
      </c>
      <c r="E86" s="136" t="s">
        <v>787</v>
      </c>
      <c r="F86" s="135" t="s">
        <v>788</v>
      </c>
      <c r="G86" s="43" t="s">
        <v>564</v>
      </c>
      <c r="H86" s="38" t="s">
        <v>782</v>
      </c>
      <c r="I86" s="43"/>
      <c r="J86" s="43" t="s">
        <v>1</v>
      </c>
      <c r="K86" s="43" t="s">
        <v>786</v>
      </c>
      <c r="L86" s="135" t="s">
        <v>1</v>
      </c>
      <c r="M86" s="39" t="s">
        <v>181</v>
      </c>
      <c r="N86" s="39" t="s">
        <v>188</v>
      </c>
      <c r="O86" s="135" t="s">
        <v>781</v>
      </c>
      <c r="P86" s="135" t="s">
        <v>23</v>
      </c>
      <c r="Q86" s="39" t="s">
        <v>182</v>
      </c>
      <c r="R86" s="39" t="s">
        <v>182</v>
      </c>
      <c r="S86" s="135" t="s">
        <v>789</v>
      </c>
      <c r="T86" s="135" t="s">
        <v>17</v>
      </c>
      <c r="U86" s="135">
        <v>7.1999999999999995E-2</v>
      </c>
      <c r="V86" s="39" t="s">
        <v>182</v>
      </c>
      <c r="W86" s="39" t="s">
        <v>182</v>
      </c>
      <c r="X86" s="39" t="s">
        <v>182</v>
      </c>
      <c r="Y86" s="39" t="s">
        <v>182</v>
      </c>
      <c r="Z86" s="39" t="s">
        <v>182</v>
      </c>
      <c r="AA86" s="39">
        <v>0</v>
      </c>
      <c r="AB86" s="39">
        <v>1</v>
      </c>
      <c r="AC86" s="39">
        <v>0</v>
      </c>
      <c r="AD86" s="39">
        <v>0</v>
      </c>
      <c r="AE86" s="39">
        <v>1</v>
      </c>
      <c r="AF86" s="87">
        <v>1</v>
      </c>
      <c r="AG86" s="168">
        <v>0</v>
      </c>
      <c r="AH86" s="168">
        <v>0</v>
      </c>
      <c r="AI86" s="168">
        <v>1</v>
      </c>
      <c r="AJ86" s="168">
        <v>1</v>
      </c>
    </row>
    <row r="87" spans="1:36" s="16" customFormat="1" ht="45" customHeight="1">
      <c r="A87" s="39">
        <v>79</v>
      </c>
      <c r="B87" s="39">
        <v>2</v>
      </c>
      <c r="C87" s="39" t="s">
        <v>790</v>
      </c>
      <c r="D87" s="135" t="s">
        <v>779</v>
      </c>
      <c r="E87" s="136" t="s">
        <v>780</v>
      </c>
      <c r="F87" s="135" t="s">
        <v>781</v>
      </c>
      <c r="G87" s="43" t="s">
        <v>564</v>
      </c>
      <c r="H87" s="38" t="s">
        <v>782</v>
      </c>
      <c r="I87" s="43"/>
      <c r="J87" s="43" t="s">
        <v>1</v>
      </c>
      <c r="K87" s="135" t="s">
        <v>779</v>
      </c>
      <c r="L87" s="135" t="s">
        <v>1</v>
      </c>
      <c r="M87" s="39" t="s">
        <v>181</v>
      </c>
      <c r="N87" s="39" t="s">
        <v>188</v>
      </c>
      <c r="O87" s="135" t="s">
        <v>781</v>
      </c>
      <c r="P87" s="135" t="s">
        <v>23</v>
      </c>
      <c r="Q87" s="39" t="s">
        <v>182</v>
      </c>
      <c r="R87" s="39" t="s">
        <v>182</v>
      </c>
      <c r="S87" s="135" t="s">
        <v>783</v>
      </c>
      <c r="T87" s="135" t="s">
        <v>17</v>
      </c>
      <c r="U87" s="135">
        <v>1.4999999999999999E-2</v>
      </c>
      <c r="V87" s="39"/>
      <c r="W87" s="39"/>
      <c r="X87" s="39"/>
      <c r="Y87" s="39"/>
      <c r="Z87" s="39"/>
      <c r="AA87" s="39">
        <v>0</v>
      </c>
      <c r="AB87" s="39">
        <v>3</v>
      </c>
      <c r="AC87" s="39">
        <v>0</v>
      </c>
      <c r="AD87" s="39">
        <v>0</v>
      </c>
      <c r="AE87" s="39">
        <v>3</v>
      </c>
      <c r="AF87" s="87">
        <v>3</v>
      </c>
      <c r="AG87" s="168">
        <v>0</v>
      </c>
      <c r="AH87" s="168">
        <v>0</v>
      </c>
      <c r="AI87" s="168">
        <v>3</v>
      </c>
      <c r="AJ87" s="168">
        <v>3</v>
      </c>
    </row>
    <row r="88" spans="1:36" s="16" customFormat="1" ht="45" customHeight="1">
      <c r="A88" s="39">
        <v>80</v>
      </c>
      <c r="B88" s="39">
        <v>2</v>
      </c>
      <c r="C88" s="39" t="s">
        <v>295</v>
      </c>
      <c r="D88" s="39" t="s">
        <v>757</v>
      </c>
      <c r="E88" s="44" t="s">
        <v>217</v>
      </c>
      <c r="F88" s="39" t="s">
        <v>218</v>
      </c>
      <c r="G88" s="39" t="s">
        <v>210</v>
      </c>
      <c r="H88" s="39" t="s">
        <v>281</v>
      </c>
      <c r="I88" s="39"/>
      <c r="J88" s="39" t="s">
        <v>186</v>
      </c>
      <c r="K88" s="39" t="s">
        <v>332</v>
      </c>
      <c r="L88" s="39" t="s">
        <v>186</v>
      </c>
      <c r="M88" s="39" t="s">
        <v>181</v>
      </c>
      <c r="N88" s="39" t="s">
        <v>188</v>
      </c>
      <c r="O88" s="39" t="s">
        <v>218</v>
      </c>
      <c r="P88" s="39" t="s">
        <v>192</v>
      </c>
      <c r="Q88" s="39" t="s">
        <v>182</v>
      </c>
      <c r="R88" s="39" t="s">
        <v>182</v>
      </c>
      <c r="S88" s="39" t="s">
        <v>219</v>
      </c>
      <c r="T88" s="39" t="s">
        <v>182</v>
      </c>
      <c r="U88" s="39">
        <v>6.4000000000000001E-2</v>
      </c>
      <c r="V88" s="39" t="s">
        <v>182</v>
      </c>
      <c r="W88" s="39" t="s">
        <v>182</v>
      </c>
      <c r="X88" s="39" t="s">
        <v>182</v>
      </c>
      <c r="Y88" s="39" t="s">
        <v>182</v>
      </c>
      <c r="Z88" s="39" t="s">
        <v>182</v>
      </c>
      <c r="AA88" s="39">
        <v>0</v>
      </c>
      <c r="AB88" s="39">
        <v>1</v>
      </c>
      <c r="AC88" s="39">
        <v>0</v>
      </c>
      <c r="AD88" s="39">
        <v>0</v>
      </c>
      <c r="AE88" s="39">
        <v>1</v>
      </c>
      <c r="AF88" s="87">
        <v>1</v>
      </c>
      <c r="AG88" s="168">
        <v>0</v>
      </c>
      <c r="AH88" s="168">
        <v>0</v>
      </c>
      <c r="AI88" s="168">
        <v>0</v>
      </c>
      <c r="AJ88" s="168">
        <v>1</v>
      </c>
    </row>
    <row r="89" spans="1:36" s="16" customFormat="1" ht="45" customHeight="1">
      <c r="A89" s="39">
        <v>81</v>
      </c>
      <c r="B89" s="39">
        <v>1</v>
      </c>
      <c r="C89" s="39" t="s">
        <v>180</v>
      </c>
      <c r="D89" s="39" t="s">
        <v>758</v>
      </c>
      <c r="E89" s="44" t="s">
        <v>231</v>
      </c>
      <c r="F89" s="39" t="s">
        <v>182</v>
      </c>
      <c r="G89" s="39" t="s">
        <v>210</v>
      </c>
      <c r="H89" s="39" t="s">
        <v>281</v>
      </c>
      <c r="I89" s="39"/>
      <c r="J89" s="39" t="s">
        <v>186</v>
      </c>
      <c r="K89" s="39" t="s">
        <v>755</v>
      </c>
      <c r="L89" s="39" t="s">
        <v>186</v>
      </c>
      <c r="M89" s="39" t="s">
        <v>188</v>
      </c>
      <c r="N89" s="39" t="s">
        <v>181</v>
      </c>
      <c r="O89" s="39" t="s">
        <v>218</v>
      </c>
      <c r="P89" s="39" t="s">
        <v>192</v>
      </c>
      <c r="Q89" s="39" t="s">
        <v>182</v>
      </c>
      <c r="R89" s="39" t="s">
        <v>182</v>
      </c>
      <c r="S89" s="39" t="s">
        <v>182</v>
      </c>
      <c r="T89" s="39" t="s">
        <v>182</v>
      </c>
      <c r="U89" s="39">
        <v>0.14499999999999999</v>
      </c>
      <c r="V89" s="39" t="s">
        <v>182</v>
      </c>
      <c r="W89" s="39" t="s">
        <v>182</v>
      </c>
      <c r="X89" s="39" t="s">
        <v>182</v>
      </c>
      <c r="Y89" s="39" t="s">
        <v>182</v>
      </c>
      <c r="Z89" s="39" t="s">
        <v>182</v>
      </c>
      <c r="AA89" s="39">
        <v>0</v>
      </c>
      <c r="AB89" s="39">
        <v>1</v>
      </c>
      <c r="AC89" s="39">
        <v>0</v>
      </c>
      <c r="AD89" s="39">
        <v>0</v>
      </c>
      <c r="AE89" s="39">
        <v>1</v>
      </c>
      <c r="AF89" s="87">
        <v>1</v>
      </c>
      <c r="AG89" s="168">
        <v>0</v>
      </c>
      <c r="AH89" s="168">
        <v>0</v>
      </c>
      <c r="AI89" s="168">
        <v>0</v>
      </c>
      <c r="AJ89" s="168">
        <v>1</v>
      </c>
    </row>
    <row r="90" spans="1:36" s="16" customFormat="1" ht="45" customHeight="1">
      <c r="A90" s="39">
        <v>82</v>
      </c>
      <c r="B90" s="168">
        <v>1</v>
      </c>
      <c r="C90" s="168" t="s">
        <v>180</v>
      </c>
      <c r="D90" s="168" t="s">
        <v>1537</v>
      </c>
      <c r="E90" s="169" t="s">
        <v>1520</v>
      </c>
      <c r="F90" s="168" t="s">
        <v>182</v>
      </c>
      <c r="G90" s="168" t="s">
        <v>210</v>
      </c>
      <c r="H90" s="168" t="s">
        <v>281</v>
      </c>
      <c r="I90" s="168"/>
      <c r="J90" s="168" t="s">
        <v>186</v>
      </c>
      <c r="K90" s="168" t="s">
        <v>755</v>
      </c>
      <c r="L90" s="168" t="s">
        <v>186</v>
      </c>
      <c r="M90" s="168" t="s">
        <v>188</v>
      </c>
      <c r="N90" s="168" t="s">
        <v>181</v>
      </c>
      <c r="O90" s="168" t="s">
        <v>218</v>
      </c>
      <c r="P90" s="168" t="s">
        <v>192</v>
      </c>
      <c r="Q90" s="168" t="s">
        <v>182</v>
      </c>
      <c r="R90" s="168" t="s">
        <v>182</v>
      </c>
      <c r="S90" s="168" t="s">
        <v>182</v>
      </c>
      <c r="T90" s="168" t="s">
        <v>182</v>
      </c>
      <c r="U90" s="168">
        <v>0.14499999999999999</v>
      </c>
      <c r="V90" s="168" t="s">
        <v>182</v>
      </c>
      <c r="W90" s="168" t="s">
        <v>182</v>
      </c>
      <c r="X90" s="168" t="s">
        <v>182</v>
      </c>
      <c r="Y90" s="168" t="s">
        <v>182</v>
      </c>
      <c r="Z90" s="168" t="s">
        <v>182</v>
      </c>
      <c r="AA90" s="168">
        <v>0</v>
      </c>
      <c r="AB90" s="168">
        <v>0</v>
      </c>
      <c r="AC90" s="168">
        <v>0</v>
      </c>
      <c r="AD90" s="168">
        <v>0</v>
      </c>
      <c r="AE90" s="168">
        <v>0</v>
      </c>
      <c r="AF90" s="168">
        <v>0</v>
      </c>
      <c r="AG90" s="168">
        <v>0</v>
      </c>
      <c r="AH90" s="168">
        <v>0</v>
      </c>
      <c r="AI90" s="168">
        <v>1</v>
      </c>
      <c r="AJ90" s="168">
        <v>0</v>
      </c>
    </row>
    <row r="91" spans="1:36" s="16" customFormat="1" ht="45" customHeight="1">
      <c r="A91" s="39">
        <v>83</v>
      </c>
      <c r="B91" s="39">
        <v>1</v>
      </c>
      <c r="C91" s="39" t="s">
        <v>232</v>
      </c>
      <c r="D91" s="39" t="s">
        <v>803</v>
      </c>
      <c r="E91" s="44" t="s">
        <v>333</v>
      </c>
      <c r="F91" s="39" t="s">
        <v>182</v>
      </c>
      <c r="G91" s="39" t="s">
        <v>210</v>
      </c>
      <c r="H91" s="39" t="s">
        <v>281</v>
      </c>
      <c r="I91" s="39"/>
      <c r="J91" s="39" t="s">
        <v>186</v>
      </c>
      <c r="K91" s="39" t="s">
        <v>803</v>
      </c>
      <c r="L91" s="39" t="s">
        <v>186</v>
      </c>
      <c r="M91" s="39" t="s">
        <v>181</v>
      </c>
      <c r="N91" s="39" t="s">
        <v>188</v>
      </c>
      <c r="O91" s="39" t="s">
        <v>218</v>
      </c>
      <c r="P91" s="39" t="s">
        <v>192</v>
      </c>
      <c r="Q91" s="39" t="s">
        <v>182</v>
      </c>
      <c r="R91" s="39" t="s">
        <v>182</v>
      </c>
      <c r="S91" s="39" t="s">
        <v>334</v>
      </c>
      <c r="T91" s="39" t="s">
        <v>182</v>
      </c>
      <c r="U91" s="39">
        <v>4.5999999999999999E-2</v>
      </c>
      <c r="V91" s="39" t="s">
        <v>182</v>
      </c>
      <c r="W91" s="39" t="s">
        <v>182</v>
      </c>
      <c r="X91" s="39" t="s">
        <v>182</v>
      </c>
      <c r="Y91" s="39" t="s">
        <v>182</v>
      </c>
      <c r="Z91" s="39" t="s">
        <v>182</v>
      </c>
      <c r="AA91" s="39">
        <v>0</v>
      </c>
      <c r="AB91" s="39">
        <v>1</v>
      </c>
      <c r="AC91" s="39">
        <v>0</v>
      </c>
      <c r="AD91" s="39">
        <v>0</v>
      </c>
      <c r="AE91" s="39">
        <v>1</v>
      </c>
      <c r="AF91" s="87">
        <v>1</v>
      </c>
      <c r="AG91" s="168">
        <v>0</v>
      </c>
      <c r="AH91" s="168">
        <v>0</v>
      </c>
      <c r="AI91" s="168">
        <v>0</v>
      </c>
      <c r="AJ91" s="168">
        <v>1</v>
      </c>
    </row>
    <row r="92" spans="1:36" s="228" customFormat="1" ht="39.950000000000003" customHeight="1">
      <c r="A92" s="39">
        <v>84</v>
      </c>
      <c r="B92" s="440">
        <v>2</v>
      </c>
      <c r="C92" s="155" t="s">
        <v>1515</v>
      </c>
      <c r="D92" s="441" t="s">
        <v>1516</v>
      </c>
      <c r="E92" s="441" t="s">
        <v>1517</v>
      </c>
      <c r="F92" s="441" t="s">
        <v>781</v>
      </c>
      <c r="G92" s="441" t="s">
        <v>564</v>
      </c>
      <c r="H92" s="164" t="s">
        <v>782</v>
      </c>
      <c r="I92" s="441"/>
      <c r="J92" s="441" t="s">
        <v>1</v>
      </c>
      <c r="K92" s="441" t="s">
        <v>1518</v>
      </c>
      <c r="L92" s="166" t="s">
        <v>1</v>
      </c>
      <c r="M92" s="417" t="s">
        <v>52</v>
      </c>
      <c r="N92" s="39" t="s">
        <v>188</v>
      </c>
      <c r="O92" s="441" t="s">
        <v>781</v>
      </c>
      <c r="P92" s="441" t="s">
        <v>23</v>
      </c>
      <c r="Q92" s="165" t="s">
        <v>17</v>
      </c>
      <c r="R92" s="442" t="s">
        <v>182</v>
      </c>
      <c r="S92" s="441" t="s">
        <v>1519</v>
      </c>
      <c r="T92" s="165" t="s">
        <v>17</v>
      </c>
      <c r="U92" s="441">
        <v>4.5999999999999999E-2</v>
      </c>
      <c r="V92" s="417" t="s">
        <v>17</v>
      </c>
      <c r="W92" s="443" t="s">
        <v>17</v>
      </c>
      <c r="X92" s="443" t="s">
        <v>17</v>
      </c>
      <c r="Y92" s="441" t="s">
        <v>17</v>
      </c>
      <c r="Z92" s="441"/>
      <c r="AA92" s="155">
        <v>0</v>
      </c>
      <c r="AB92" s="155">
        <v>0</v>
      </c>
      <c r="AC92" s="155">
        <v>0</v>
      </c>
      <c r="AD92" s="155">
        <v>0</v>
      </c>
      <c r="AE92" s="155">
        <v>0</v>
      </c>
      <c r="AF92" s="155">
        <v>0</v>
      </c>
      <c r="AG92" s="155">
        <v>0</v>
      </c>
      <c r="AH92" s="155">
        <v>0</v>
      </c>
      <c r="AI92" s="155">
        <v>1</v>
      </c>
      <c r="AJ92" s="155">
        <v>0</v>
      </c>
    </row>
    <row r="93" spans="1:36" s="16" customFormat="1" ht="45" customHeight="1">
      <c r="A93" s="39">
        <v>85</v>
      </c>
      <c r="B93" s="39">
        <v>1</v>
      </c>
      <c r="C93" s="39" t="s">
        <v>688</v>
      </c>
      <c r="D93" s="39" t="s">
        <v>796</v>
      </c>
      <c r="E93" s="44" t="s">
        <v>797</v>
      </c>
      <c r="F93" s="39" t="s">
        <v>218</v>
      </c>
      <c r="G93" s="39" t="s">
        <v>186</v>
      </c>
      <c r="H93" s="39" t="s">
        <v>798</v>
      </c>
      <c r="I93" s="39"/>
      <c r="J93" s="39" t="s">
        <v>186</v>
      </c>
      <c r="K93" s="39" t="s">
        <v>796</v>
      </c>
      <c r="L93" s="39" t="s">
        <v>186</v>
      </c>
      <c r="M93" s="39" t="s">
        <v>181</v>
      </c>
      <c r="N93" s="39" t="s">
        <v>188</v>
      </c>
      <c r="O93" s="39" t="s">
        <v>799</v>
      </c>
      <c r="P93" s="39" t="s">
        <v>182</v>
      </c>
      <c r="Q93" s="39" t="s">
        <v>182</v>
      </c>
      <c r="R93" s="39" t="s">
        <v>182</v>
      </c>
      <c r="S93" s="39" t="s">
        <v>234</v>
      </c>
      <c r="T93" s="39" t="s">
        <v>182</v>
      </c>
      <c r="U93" s="39">
        <v>2.3E-2</v>
      </c>
      <c r="V93" s="39" t="s">
        <v>182</v>
      </c>
      <c r="W93" s="39" t="s">
        <v>182</v>
      </c>
      <c r="X93" s="39" t="s">
        <v>182</v>
      </c>
      <c r="Y93" s="39" t="s">
        <v>182</v>
      </c>
      <c r="Z93" s="39" t="s">
        <v>182</v>
      </c>
      <c r="AA93" s="39">
        <v>0</v>
      </c>
      <c r="AB93" s="39">
        <v>1</v>
      </c>
      <c r="AC93" s="39">
        <v>0</v>
      </c>
      <c r="AD93" s="39">
        <v>0</v>
      </c>
      <c r="AE93" s="39">
        <v>1</v>
      </c>
      <c r="AF93" s="87">
        <v>1</v>
      </c>
      <c r="AG93" s="168">
        <v>0</v>
      </c>
      <c r="AH93" s="168">
        <v>0</v>
      </c>
      <c r="AI93" s="168">
        <v>1</v>
      </c>
      <c r="AJ93" s="168">
        <v>1</v>
      </c>
    </row>
    <row r="94" spans="1:36" s="16" customFormat="1" ht="45" customHeight="1">
      <c r="A94" s="39">
        <v>86</v>
      </c>
      <c r="B94" s="39">
        <v>1</v>
      </c>
      <c r="C94" s="39" t="s">
        <v>688</v>
      </c>
      <c r="D94" s="39" t="s">
        <v>800</v>
      </c>
      <c r="E94" s="44" t="s">
        <v>801</v>
      </c>
      <c r="F94" s="39" t="s">
        <v>218</v>
      </c>
      <c r="G94" s="39" t="s">
        <v>186</v>
      </c>
      <c r="H94" s="39" t="s">
        <v>798</v>
      </c>
      <c r="I94" s="39"/>
      <c r="J94" s="39" t="s">
        <v>186</v>
      </c>
      <c r="K94" s="39" t="s">
        <v>800</v>
      </c>
      <c r="L94" s="39" t="s">
        <v>186</v>
      </c>
      <c r="M94" s="39" t="s">
        <v>181</v>
      </c>
      <c r="N94" s="39" t="s">
        <v>188</v>
      </c>
      <c r="O94" s="39" t="s">
        <v>799</v>
      </c>
      <c r="P94" s="39" t="s">
        <v>182</v>
      </c>
      <c r="Q94" s="39" t="s">
        <v>182</v>
      </c>
      <c r="R94" s="39" t="s">
        <v>182</v>
      </c>
      <c r="S94" s="39" t="s">
        <v>234</v>
      </c>
      <c r="T94" s="39" t="s">
        <v>182</v>
      </c>
      <c r="U94" s="39">
        <v>2.3E-2</v>
      </c>
      <c r="V94" s="39" t="s">
        <v>182</v>
      </c>
      <c r="W94" s="39" t="s">
        <v>182</v>
      </c>
      <c r="X94" s="39" t="s">
        <v>182</v>
      </c>
      <c r="Y94" s="39" t="s">
        <v>182</v>
      </c>
      <c r="Z94" s="39" t="s">
        <v>182</v>
      </c>
      <c r="AA94" s="39">
        <v>0</v>
      </c>
      <c r="AB94" s="39">
        <v>1</v>
      </c>
      <c r="AC94" s="39">
        <v>0</v>
      </c>
      <c r="AD94" s="39">
        <v>0</v>
      </c>
      <c r="AE94" s="39">
        <v>1</v>
      </c>
      <c r="AF94" s="87">
        <v>1</v>
      </c>
      <c r="AG94" s="168">
        <v>0</v>
      </c>
      <c r="AH94" s="168">
        <v>0</v>
      </c>
      <c r="AI94" s="168">
        <v>0</v>
      </c>
      <c r="AJ94" s="168">
        <v>1</v>
      </c>
    </row>
    <row r="95" spans="1:36" s="17" customFormat="1" ht="45" customHeight="1">
      <c r="A95" s="39">
        <v>87</v>
      </c>
      <c r="B95" s="39">
        <v>1</v>
      </c>
      <c r="C95" s="39" t="s">
        <v>184</v>
      </c>
      <c r="D95" s="39" t="s">
        <v>237</v>
      </c>
      <c r="E95" s="44" t="s">
        <v>235</v>
      </c>
      <c r="F95" s="39" t="s">
        <v>335</v>
      </c>
      <c r="G95" s="39" t="s">
        <v>185</v>
      </c>
      <c r="H95" s="39" t="s">
        <v>281</v>
      </c>
      <c r="I95" s="39"/>
      <c r="J95" s="39" t="s">
        <v>186</v>
      </c>
      <c r="K95" s="39" t="s">
        <v>237</v>
      </c>
      <c r="L95" s="39" t="s">
        <v>186</v>
      </c>
      <c r="M95" s="39" t="s">
        <v>188</v>
      </c>
      <c r="N95" s="39" t="s">
        <v>181</v>
      </c>
      <c r="O95" s="39" t="s">
        <v>390</v>
      </c>
      <c r="P95" s="39" t="s">
        <v>382</v>
      </c>
      <c r="Q95" s="39" t="s">
        <v>182</v>
      </c>
      <c r="R95" s="39" t="s">
        <v>182</v>
      </c>
      <c r="S95" s="39" t="s">
        <v>182</v>
      </c>
      <c r="T95" s="39" t="s">
        <v>182</v>
      </c>
      <c r="U95" s="39" t="s">
        <v>182</v>
      </c>
      <c r="V95" s="39">
        <v>2.2000000000000002</v>
      </c>
      <c r="W95" s="39" t="s">
        <v>182</v>
      </c>
      <c r="X95" s="39" t="s">
        <v>182</v>
      </c>
      <c r="Y95" s="39" t="s">
        <v>183</v>
      </c>
      <c r="Z95" s="39" t="s">
        <v>182</v>
      </c>
      <c r="AA95" s="39">
        <v>1</v>
      </c>
      <c r="AB95" s="39">
        <v>1</v>
      </c>
      <c r="AC95" s="39">
        <v>0</v>
      </c>
      <c r="AD95" s="39">
        <v>0</v>
      </c>
      <c r="AE95" s="39">
        <v>0</v>
      </c>
      <c r="AF95" s="87">
        <v>1</v>
      </c>
      <c r="AG95" s="168">
        <v>0</v>
      </c>
      <c r="AH95" s="168">
        <v>0</v>
      </c>
      <c r="AI95" s="168">
        <v>0</v>
      </c>
      <c r="AJ95" s="168">
        <v>0</v>
      </c>
    </row>
    <row r="96" spans="1:36" s="17" customFormat="1" ht="45" customHeight="1">
      <c r="A96" s="39">
        <v>88</v>
      </c>
      <c r="B96" s="39">
        <v>1</v>
      </c>
      <c r="C96" s="39" t="s">
        <v>184</v>
      </c>
      <c r="D96" s="39" t="s">
        <v>238</v>
      </c>
      <c r="E96" s="44" t="s">
        <v>236</v>
      </c>
      <c r="F96" s="39" t="s">
        <v>930</v>
      </c>
      <c r="G96" s="39" t="s">
        <v>185</v>
      </c>
      <c r="H96" s="39" t="s">
        <v>281</v>
      </c>
      <c r="I96" s="39"/>
      <c r="J96" s="39" t="s">
        <v>186</v>
      </c>
      <c r="K96" s="39" t="s">
        <v>238</v>
      </c>
      <c r="L96" s="39" t="s">
        <v>186</v>
      </c>
      <c r="M96" s="39" t="s">
        <v>188</v>
      </c>
      <c r="N96" s="39" t="s">
        <v>181</v>
      </c>
      <c r="O96" s="39" t="s">
        <v>390</v>
      </c>
      <c r="P96" s="39" t="s">
        <v>382</v>
      </c>
      <c r="Q96" s="39" t="s">
        <v>182</v>
      </c>
      <c r="R96" s="39" t="s">
        <v>182</v>
      </c>
      <c r="S96" s="39" t="s">
        <v>182</v>
      </c>
      <c r="T96" s="39" t="s">
        <v>182</v>
      </c>
      <c r="U96" s="39" t="s">
        <v>182</v>
      </c>
      <c r="V96" s="39" t="s">
        <v>463</v>
      </c>
      <c r="W96" s="39" t="s">
        <v>182</v>
      </c>
      <c r="X96" s="39" t="s">
        <v>182</v>
      </c>
      <c r="Y96" s="39" t="s">
        <v>183</v>
      </c>
      <c r="Z96" s="39" t="s">
        <v>182</v>
      </c>
      <c r="AA96" s="39">
        <v>0</v>
      </c>
      <c r="AB96" s="39">
        <v>0</v>
      </c>
      <c r="AC96" s="39">
        <v>1</v>
      </c>
      <c r="AD96" s="39">
        <v>0</v>
      </c>
      <c r="AE96" s="39">
        <v>0</v>
      </c>
      <c r="AF96" s="87">
        <v>0</v>
      </c>
      <c r="AG96" s="168">
        <v>0</v>
      </c>
      <c r="AH96" s="168">
        <v>0</v>
      </c>
      <c r="AI96" s="168">
        <v>0</v>
      </c>
      <c r="AJ96" s="168">
        <v>0</v>
      </c>
    </row>
    <row r="97" spans="1:36" s="16" customFormat="1" ht="45" customHeight="1">
      <c r="A97" s="39">
        <v>89</v>
      </c>
      <c r="B97" s="39">
        <v>1</v>
      </c>
      <c r="C97" s="39" t="s">
        <v>180</v>
      </c>
      <c r="D97" s="39" t="s">
        <v>938</v>
      </c>
      <c r="E97" s="44" t="s">
        <v>236</v>
      </c>
      <c r="F97" s="39" t="s">
        <v>929</v>
      </c>
      <c r="G97" s="39" t="s">
        <v>185</v>
      </c>
      <c r="H97" s="39" t="s">
        <v>281</v>
      </c>
      <c r="I97" s="39"/>
      <c r="J97" s="39" t="s">
        <v>186</v>
      </c>
      <c r="K97" s="39" t="s">
        <v>238</v>
      </c>
      <c r="L97" s="39" t="s">
        <v>186</v>
      </c>
      <c r="M97" s="39" t="s">
        <v>188</v>
      </c>
      <c r="N97" s="39" t="s">
        <v>181</v>
      </c>
      <c r="O97" s="39" t="s">
        <v>198</v>
      </c>
      <c r="P97" s="39" t="s">
        <v>382</v>
      </c>
      <c r="Q97" s="39" t="s">
        <v>182</v>
      </c>
      <c r="R97" s="39" t="s">
        <v>182</v>
      </c>
      <c r="S97" s="39" t="s">
        <v>182</v>
      </c>
      <c r="T97" s="39" t="s">
        <v>182</v>
      </c>
      <c r="U97" s="39" t="s">
        <v>182</v>
      </c>
      <c r="V97" s="39" t="s">
        <v>463</v>
      </c>
      <c r="W97" s="39" t="s">
        <v>182</v>
      </c>
      <c r="X97" s="39" t="s">
        <v>182</v>
      </c>
      <c r="Y97" s="39" t="s">
        <v>182</v>
      </c>
      <c r="Z97" s="39" t="s">
        <v>182</v>
      </c>
      <c r="AA97" s="39">
        <v>0</v>
      </c>
      <c r="AB97" s="39">
        <v>0</v>
      </c>
      <c r="AC97" s="39">
        <v>0</v>
      </c>
      <c r="AD97" s="39">
        <v>1</v>
      </c>
      <c r="AE97" s="39">
        <v>1</v>
      </c>
      <c r="AF97" s="87">
        <v>0</v>
      </c>
      <c r="AG97" s="168">
        <v>1</v>
      </c>
      <c r="AH97" s="168">
        <v>1</v>
      </c>
      <c r="AI97" s="168">
        <v>1</v>
      </c>
      <c r="AJ97" s="168">
        <v>1</v>
      </c>
    </row>
    <row r="98" spans="1:36" s="16" customFormat="1" ht="45" customHeight="1">
      <c r="A98" s="39">
        <v>90</v>
      </c>
      <c r="B98" s="39">
        <v>1</v>
      </c>
      <c r="C98" s="39" t="s">
        <v>180</v>
      </c>
      <c r="D98" s="39" t="s">
        <v>1216</v>
      </c>
      <c r="E98" s="44" t="s">
        <v>1217</v>
      </c>
      <c r="F98" s="39" t="s">
        <v>258</v>
      </c>
      <c r="G98" s="39" t="s">
        <v>185</v>
      </c>
      <c r="H98" s="39" t="s">
        <v>281</v>
      </c>
      <c r="I98" s="39"/>
      <c r="J98" s="39" t="s">
        <v>186</v>
      </c>
      <c r="K98" s="39" t="s">
        <v>1216</v>
      </c>
      <c r="L98" s="39" t="s">
        <v>186</v>
      </c>
      <c r="M98" s="39" t="s">
        <v>181</v>
      </c>
      <c r="N98" s="39" t="s">
        <v>188</v>
      </c>
      <c r="O98" s="39" t="s">
        <v>384</v>
      </c>
      <c r="P98" s="39" t="s">
        <v>192</v>
      </c>
      <c r="Q98" s="39" t="s">
        <v>182</v>
      </c>
      <c r="R98" s="39" t="s">
        <v>182</v>
      </c>
      <c r="S98" s="39" t="s">
        <v>420</v>
      </c>
      <c r="T98" s="39" t="s">
        <v>182</v>
      </c>
      <c r="U98" s="69">
        <v>2.5</v>
      </c>
      <c r="V98" s="39" t="s">
        <v>182</v>
      </c>
      <c r="W98" s="39" t="s">
        <v>182</v>
      </c>
      <c r="X98" s="39" t="s">
        <v>182</v>
      </c>
      <c r="Y98" s="39" t="s">
        <v>213</v>
      </c>
      <c r="Z98" s="39" t="s">
        <v>182</v>
      </c>
      <c r="AA98" s="39">
        <v>1</v>
      </c>
      <c r="AB98" s="39">
        <v>1</v>
      </c>
      <c r="AC98" s="39">
        <v>1</v>
      </c>
      <c r="AD98" s="39">
        <v>1</v>
      </c>
      <c r="AE98" s="39">
        <v>1</v>
      </c>
      <c r="AF98" s="87">
        <v>1</v>
      </c>
      <c r="AG98" s="168">
        <v>1</v>
      </c>
      <c r="AH98" s="168">
        <v>1</v>
      </c>
      <c r="AI98" s="168">
        <v>1</v>
      </c>
      <c r="AJ98" s="168">
        <v>1</v>
      </c>
    </row>
    <row r="99" spans="1:36" s="31" customFormat="1" ht="39.950000000000003" customHeight="1">
      <c r="A99" s="39">
        <v>91</v>
      </c>
      <c r="B99" s="39">
        <v>1</v>
      </c>
      <c r="C99" s="39" t="s">
        <v>336</v>
      </c>
      <c r="D99" s="39" t="s">
        <v>337</v>
      </c>
      <c r="E99" s="44" t="s">
        <v>338</v>
      </c>
      <c r="F99" s="39" t="s">
        <v>377</v>
      </c>
      <c r="G99" s="39" t="s">
        <v>210</v>
      </c>
      <c r="H99" s="39" t="s">
        <v>281</v>
      </c>
      <c r="I99" s="39"/>
      <c r="J99" s="39" t="s">
        <v>186</v>
      </c>
      <c r="K99" s="39" t="s">
        <v>337</v>
      </c>
      <c r="L99" s="39" t="s">
        <v>186</v>
      </c>
      <c r="M99" s="39" t="s">
        <v>181</v>
      </c>
      <c r="N99" s="39" t="s">
        <v>188</v>
      </c>
      <c r="O99" s="39" t="s">
        <v>390</v>
      </c>
      <c r="P99" s="39" t="s">
        <v>192</v>
      </c>
      <c r="Q99" s="39" t="s">
        <v>182</v>
      </c>
      <c r="R99" s="39" t="s">
        <v>183</v>
      </c>
      <c r="S99" s="39" t="s">
        <v>183</v>
      </c>
      <c r="T99" s="39" t="s">
        <v>182</v>
      </c>
      <c r="U99" s="69" t="s">
        <v>183</v>
      </c>
      <c r="V99" s="39" t="s">
        <v>182</v>
      </c>
      <c r="W99" s="39" t="s">
        <v>182</v>
      </c>
      <c r="X99" s="39" t="s">
        <v>339</v>
      </c>
      <c r="Y99" s="39" t="s">
        <v>183</v>
      </c>
      <c r="Z99" s="39" t="s">
        <v>182</v>
      </c>
      <c r="AA99" s="39">
        <v>1</v>
      </c>
      <c r="AB99" s="39">
        <v>1</v>
      </c>
      <c r="AC99" s="39">
        <v>0</v>
      </c>
      <c r="AD99" s="39">
        <v>0</v>
      </c>
      <c r="AE99" s="39">
        <v>0</v>
      </c>
      <c r="AF99" s="87">
        <v>1</v>
      </c>
      <c r="AG99" s="168">
        <v>0</v>
      </c>
      <c r="AH99" s="168">
        <v>0</v>
      </c>
      <c r="AI99" s="168">
        <v>0</v>
      </c>
      <c r="AJ99" s="168">
        <v>0</v>
      </c>
    </row>
    <row r="100" spans="1:36" s="31" customFormat="1" ht="39.950000000000003" customHeight="1">
      <c r="A100" s="39">
        <v>92</v>
      </c>
      <c r="B100" s="39">
        <v>1</v>
      </c>
      <c r="C100" s="39" t="s">
        <v>336</v>
      </c>
      <c r="D100" s="39" t="s">
        <v>340</v>
      </c>
      <c r="E100" s="44" t="s">
        <v>341</v>
      </c>
      <c r="F100" s="39" t="s">
        <v>378</v>
      </c>
      <c r="G100" s="39" t="s">
        <v>210</v>
      </c>
      <c r="H100" s="39" t="s">
        <v>281</v>
      </c>
      <c r="I100" s="39"/>
      <c r="J100" s="39" t="s">
        <v>186</v>
      </c>
      <c r="K100" s="39" t="s">
        <v>340</v>
      </c>
      <c r="L100" s="39" t="s">
        <v>186</v>
      </c>
      <c r="M100" s="39" t="s">
        <v>181</v>
      </c>
      <c r="N100" s="39" t="s">
        <v>188</v>
      </c>
      <c r="O100" s="39" t="s">
        <v>390</v>
      </c>
      <c r="P100" s="39" t="s">
        <v>192</v>
      </c>
      <c r="Q100" s="39" t="s">
        <v>182</v>
      </c>
      <c r="R100" s="39" t="s">
        <v>183</v>
      </c>
      <c r="S100" s="39" t="s">
        <v>244</v>
      </c>
      <c r="T100" s="39" t="s">
        <v>182</v>
      </c>
      <c r="U100" s="69" t="s">
        <v>183</v>
      </c>
      <c r="V100" s="39" t="s">
        <v>182</v>
      </c>
      <c r="W100" s="39" t="s">
        <v>182</v>
      </c>
      <c r="X100" s="39" t="s">
        <v>339</v>
      </c>
      <c r="Y100" s="39" t="s">
        <v>183</v>
      </c>
      <c r="Z100" s="39" t="s">
        <v>182</v>
      </c>
      <c r="AA100" s="39">
        <v>1</v>
      </c>
      <c r="AB100" s="39">
        <v>1</v>
      </c>
      <c r="AC100" s="39">
        <v>0</v>
      </c>
      <c r="AD100" s="39">
        <v>0</v>
      </c>
      <c r="AE100" s="39">
        <v>0</v>
      </c>
      <c r="AF100" s="87">
        <v>1</v>
      </c>
      <c r="AG100" s="168">
        <v>0</v>
      </c>
      <c r="AH100" s="168">
        <v>0</v>
      </c>
      <c r="AI100" s="168">
        <v>0</v>
      </c>
      <c r="AJ100" s="168">
        <v>0</v>
      </c>
    </row>
    <row r="101" spans="1:36" s="178" customFormat="1" ht="39.950000000000003" customHeight="1">
      <c r="A101" s="39">
        <v>93</v>
      </c>
      <c r="B101" s="38">
        <v>1</v>
      </c>
      <c r="C101" s="38" t="s">
        <v>910</v>
      </c>
      <c r="D101" s="43" t="s">
        <v>903</v>
      </c>
      <c r="E101" s="49" t="s">
        <v>904</v>
      </c>
      <c r="F101" s="171" t="s">
        <v>110</v>
      </c>
      <c r="G101" s="172" t="s">
        <v>564</v>
      </c>
      <c r="H101" s="38" t="s">
        <v>782</v>
      </c>
      <c r="I101" s="173"/>
      <c r="J101" s="174" t="s">
        <v>1</v>
      </c>
      <c r="K101" s="43" t="s">
        <v>903</v>
      </c>
      <c r="L101" s="174" t="s">
        <v>1</v>
      </c>
      <c r="M101" s="39" t="s">
        <v>181</v>
      </c>
      <c r="N101" s="39" t="s">
        <v>188</v>
      </c>
      <c r="O101" s="171" t="s">
        <v>110</v>
      </c>
      <c r="P101" s="137" t="s">
        <v>23</v>
      </c>
      <c r="Q101" s="171" t="s">
        <v>17</v>
      </c>
      <c r="R101" s="38" t="s">
        <v>17</v>
      </c>
      <c r="S101" s="38" t="s">
        <v>17</v>
      </c>
      <c r="T101" s="175" t="s">
        <v>17</v>
      </c>
      <c r="U101" s="176" t="s">
        <v>17</v>
      </c>
      <c r="V101" s="162" t="s">
        <v>17</v>
      </c>
      <c r="W101" s="163" t="s">
        <v>17</v>
      </c>
      <c r="X101" s="38" t="s">
        <v>17</v>
      </c>
      <c r="Y101" s="171" t="s">
        <v>17</v>
      </c>
      <c r="Z101" s="177" t="s">
        <v>17</v>
      </c>
      <c r="AA101" s="39">
        <v>1</v>
      </c>
      <c r="AB101" s="39">
        <v>1</v>
      </c>
      <c r="AC101" s="39">
        <v>0</v>
      </c>
      <c r="AD101" s="39">
        <v>0</v>
      </c>
      <c r="AE101" s="39">
        <v>0</v>
      </c>
      <c r="AF101" s="87">
        <v>1</v>
      </c>
      <c r="AG101" s="168">
        <v>0</v>
      </c>
      <c r="AH101" s="168">
        <v>0</v>
      </c>
      <c r="AI101" s="168">
        <v>0</v>
      </c>
      <c r="AJ101" s="168">
        <v>0</v>
      </c>
    </row>
    <row r="102" spans="1:36" s="178" customFormat="1" ht="39.950000000000003" customHeight="1">
      <c r="A102" s="39">
        <v>94</v>
      </c>
      <c r="B102" s="38">
        <v>1</v>
      </c>
      <c r="C102" s="38" t="s">
        <v>910</v>
      </c>
      <c r="D102" s="43" t="s">
        <v>906</v>
      </c>
      <c r="E102" s="49" t="s">
        <v>907</v>
      </c>
      <c r="F102" s="171" t="s">
        <v>110</v>
      </c>
      <c r="G102" s="172" t="s">
        <v>564</v>
      </c>
      <c r="H102" s="38" t="s">
        <v>782</v>
      </c>
      <c r="I102" s="173"/>
      <c r="J102" s="174" t="s">
        <v>1</v>
      </c>
      <c r="K102" s="43" t="s">
        <v>906</v>
      </c>
      <c r="L102" s="174" t="s">
        <v>1</v>
      </c>
      <c r="M102" s="39" t="s">
        <v>181</v>
      </c>
      <c r="N102" s="39" t="s">
        <v>188</v>
      </c>
      <c r="O102" s="171" t="s">
        <v>110</v>
      </c>
      <c r="P102" s="137" t="s">
        <v>23</v>
      </c>
      <c r="Q102" s="171" t="s">
        <v>17</v>
      </c>
      <c r="R102" s="38" t="s">
        <v>17</v>
      </c>
      <c r="S102" s="38" t="s">
        <v>911</v>
      </c>
      <c r="T102" s="175" t="s">
        <v>17</v>
      </c>
      <c r="U102" s="175">
        <v>3.5999999999999997E-2</v>
      </c>
      <c r="V102" s="162" t="s">
        <v>17</v>
      </c>
      <c r="W102" s="162" t="s">
        <v>729</v>
      </c>
      <c r="X102" s="163" t="s">
        <v>59</v>
      </c>
      <c r="Y102" s="171" t="s">
        <v>17</v>
      </c>
      <c r="Z102" s="177" t="s">
        <v>17</v>
      </c>
      <c r="AA102" s="39">
        <v>1</v>
      </c>
      <c r="AB102" s="39">
        <v>1</v>
      </c>
      <c r="AC102" s="39">
        <v>0</v>
      </c>
      <c r="AD102" s="39">
        <v>0</v>
      </c>
      <c r="AE102" s="39">
        <v>0</v>
      </c>
      <c r="AF102" s="87">
        <v>1</v>
      </c>
      <c r="AG102" s="168">
        <v>0</v>
      </c>
      <c r="AH102" s="168">
        <v>0</v>
      </c>
      <c r="AI102" s="168">
        <v>0</v>
      </c>
      <c r="AJ102" s="168">
        <v>0</v>
      </c>
    </row>
    <row r="103" spans="1:36" s="178" customFormat="1" ht="39.950000000000003" customHeight="1">
      <c r="A103" s="39">
        <v>95</v>
      </c>
      <c r="B103" s="38">
        <v>1</v>
      </c>
      <c r="C103" s="38" t="s">
        <v>910</v>
      </c>
      <c r="D103" s="43" t="s">
        <v>908</v>
      </c>
      <c r="E103" s="49" t="s">
        <v>909</v>
      </c>
      <c r="F103" s="171" t="s">
        <v>160</v>
      </c>
      <c r="G103" s="172" t="s">
        <v>564</v>
      </c>
      <c r="H103" s="38" t="s">
        <v>782</v>
      </c>
      <c r="I103" s="173"/>
      <c r="J103" s="174" t="s">
        <v>1</v>
      </c>
      <c r="K103" s="43" t="s">
        <v>908</v>
      </c>
      <c r="L103" s="174" t="s">
        <v>1</v>
      </c>
      <c r="M103" s="39" t="s">
        <v>181</v>
      </c>
      <c r="N103" s="39" t="s">
        <v>188</v>
      </c>
      <c r="O103" s="171" t="s">
        <v>160</v>
      </c>
      <c r="P103" s="137" t="s">
        <v>912</v>
      </c>
      <c r="Q103" s="171" t="s">
        <v>17</v>
      </c>
      <c r="R103" s="38" t="s">
        <v>17</v>
      </c>
      <c r="S103" s="38" t="s">
        <v>913</v>
      </c>
      <c r="T103" s="175" t="s">
        <v>17</v>
      </c>
      <c r="U103" s="175">
        <v>8.9999999999999998E-4</v>
      </c>
      <c r="V103" s="162" t="s">
        <v>17</v>
      </c>
      <c r="W103" s="162" t="s">
        <v>729</v>
      </c>
      <c r="X103" s="163" t="s">
        <v>59</v>
      </c>
      <c r="Y103" s="171" t="s">
        <v>17</v>
      </c>
      <c r="Z103" s="177" t="s">
        <v>17</v>
      </c>
      <c r="AA103" s="39">
        <v>1</v>
      </c>
      <c r="AB103" s="39">
        <v>1</v>
      </c>
      <c r="AC103" s="39">
        <v>0</v>
      </c>
      <c r="AD103" s="39">
        <v>0</v>
      </c>
      <c r="AE103" s="39">
        <v>0</v>
      </c>
      <c r="AF103" s="87">
        <v>1</v>
      </c>
      <c r="AG103" s="168">
        <v>0</v>
      </c>
      <c r="AH103" s="168">
        <v>0</v>
      </c>
      <c r="AI103" s="168">
        <v>0</v>
      </c>
      <c r="AJ103" s="168">
        <v>0</v>
      </c>
    </row>
    <row r="104" spans="1:36" s="17" customFormat="1" ht="50.25" customHeight="1">
      <c r="A104" s="39">
        <v>96</v>
      </c>
      <c r="B104" s="39">
        <v>1</v>
      </c>
      <c r="C104" s="39" t="s">
        <v>414</v>
      </c>
      <c r="D104" s="45" t="s">
        <v>468</v>
      </c>
      <c r="E104" s="44" t="s">
        <v>245</v>
      </c>
      <c r="F104" s="39" t="s">
        <v>182</v>
      </c>
      <c r="G104" s="39" t="s">
        <v>210</v>
      </c>
      <c r="H104" s="39" t="s">
        <v>281</v>
      </c>
      <c r="I104" s="39"/>
      <c r="J104" s="39" t="s">
        <v>186</v>
      </c>
      <c r="K104" s="45" t="s">
        <v>468</v>
      </c>
      <c r="L104" s="39" t="s">
        <v>186</v>
      </c>
      <c r="M104" s="39" t="s">
        <v>181</v>
      </c>
      <c r="N104" s="39" t="s">
        <v>188</v>
      </c>
      <c r="O104" s="39" t="s">
        <v>342</v>
      </c>
      <c r="P104" s="39" t="s">
        <v>195</v>
      </c>
      <c r="Q104" s="39" t="s">
        <v>476</v>
      </c>
      <c r="R104" s="39" t="s">
        <v>246</v>
      </c>
      <c r="S104" s="39" t="s">
        <v>343</v>
      </c>
      <c r="T104" s="39" t="s">
        <v>182</v>
      </c>
      <c r="U104" s="69">
        <v>2.5000000000000001E-3</v>
      </c>
      <c r="V104" s="39" t="s">
        <v>182</v>
      </c>
      <c r="W104" s="39" t="s">
        <v>182</v>
      </c>
      <c r="X104" s="129" t="s">
        <v>17</v>
      </c>
      <c r="Y104" s="39" t="s">
        <v>182</v>
      </c>
      <c r="Z104" s="39" t="s">
        <v>182</v>
      </c>
      <c r="AA104" s="39">
        <v>1</v>
      </c>
      <c r="AB104" s="39">
        <v>1</v>
      </c>
      <c r="AC104" s="39">
        <v>0</v>
      </c>
      <c r="AD104" s="39">
        <v>0</v>
      </c>
      <c r="AE104" s="39">
        <v>0</v>
      </c>
      <c r="AF104" s="87">
        <v>1</v>
      </c>
      <c r="AG104" s="168">
        <v>0</v>
      </c>
      <c r="AH104" s="168">
        <v>0</v>
      </c>
      <c r="AI104" s="168">
        <v>0</v>
      </c>
      <c r="AJ104" s="168">
        <v>0</v>
      </c>
    </row>
    <row r="105" spans="1:36" s="47" customFormat="1" ht="39.950000000000003" customHeight="1">
      <c r="A105" s="39">
        <v>97</v>
      </c>
      <c r="B105" s="129">
        <v>1</v>
      </c>
      <c r="C105" s="129" t="s">
        <v>453</v>
      </c>
      <c r="D105" s="129" t="s">
        <v>454</v>
      </c>
      <c r="E105" s="130" t="s">
        <v>455</v>
      </c>
      <c r="F105" s="129" t="s">
        <v>456</v>
      </c>
      <c r="G105" s="39" t="s">
        <v>210</v>
      </c>
      <c r="H105" s="39" t="s">
        <v>281</v>
      </c>
      <c r="I105" s="129"/>
      <c r="J105" s="39" t="s">
        <v>186</v>
      </c>
      <c r="K105" s="39" t="s">
        <v>182</v>
      </c>
      <c r="L105" s="39" t="s">
        <v>186</v>
      </c>
      <c r="M105" s="39" t="s">
        <v>181</v>
      </c>
      <c r="N105" s="39" t="s">
        <v>188</v>
      </c>
      <c r="O105" s="129" t="s">
        <v>456</v>
      </c>
      <c r="P105" s="129" t="s">
        <v>17</v>
      </c>
      <c r="Q105" s="129" t="s">
        <v>457</v>
      </c>
      <c r="R105" s="129" t="s">
        <v>17</v>
      </c>
      <c r="S105" s="129" t="s">
        <v>458</v>
      </c>
      <c r="T105" s="39" t="s">
        <v>182</v>
      </c>
      <c r="U105" s="131">
        <v>8.9999999999999998E-4</v>
      </c>
      <c r="V105" s="39" t="s">
        <v>182</v>
      </c>
      <c r="W105" s="39" t="s">
        <v>182</v>
      </c>
      <c r="X105" s="129" t="s">
        <v>17</v>
      </c>
      <c r="Y105" s="129" t="s">
        <v>17</v>
      </c>
      <c r="Z105" s="39" t="s">
        <v>182</v>
      </c>
      <c r="AA105" s="129">
        <v>3</v>
      </c>
      <c r="AB105" s="129">
        <v>3</v>
      </c>
      <c r="AC105" s="129">
        <v>0</v>
      </c>
      <c r="AD105" s="129">
        <v>0</v>
      </c>
      <c r="AE105" s="129">
        <v>0</v>
      </c>
      <c r="AF105" s="139">
        <v>3</v>
      </c>
      <c r="AG105" s="417">
        <v>0</v>
      </c>
      <c r="AH105" s="417">
        <v>0</v>
      </c>
      <c r="AI105" s="417">
        <v>0</v>
      </c>
      <c r="AJ105" s="417">
        <v>0</v>
      </c>
    </row>
    <row r="106" spans="1:36" s="16" customFormat="1" ht="45" customHeight="1">
      <c r="A106" s="39">
        <v>98</v>
      </c>
      <c r="B106" s="39">
        <v>1</v>
      </c>
      <c r="C106" s="39" t="s">
        <v>336</v>
      </c>
      <c r="D106" s="39" t="s">
        <v>759</v>
      </c>
      <c r="E106" s="44" t="s">
        <v>248</v>
      </c>
      <c r="F106" s="39" t="s">
        <v>344</v>
      </c>
      <c r="G106" s="39" t="s">
        <v>210</v>
      </c>
      <c r="H106" s="39" t="s">
        <v>281</v>
      </c>
      <c r="I106" s="39"/>
      <c r="J106" s="39" t="s">
        <v>186</v>
      </c>
      <c r="K106" s="39" t="s">
        <v>406</v>
      </c>
      <c r="L106" s="39" t="s">
        <v>186</v>
      </c>
      <c r="M106" s="39" t="s">
        <v>181</v>
      </c>
      <c r="N106" s="39" t="s">
        <v>188</v>
      </c>
      <c r="O106" s="39" t="s">
        <v>212</v>
      </c>
      <c r="P106" s="39" t="s">
        <v>249</v>
      </c>
      <c r="Q106" s="39" t="s">
        <v>182</v>
      </c>
      <c r="R106" s="39" t="s">
        <v>182</v>
      </c>
      <c r="S106" s="39" t="s">
        <v>250</v>
      </c>
      <c r="T106" s="39" t="s">
        <v>182</v>
      </c>
      <c r="U106" s="39">
        <v>0.29099999999999998</v>
      </c>
      <c r="V106" s="39" t="s">
        <v>182</v>
      </c>
      <c r="W106" s="39" t="s">
        <v>282</v>
      </c>
      <c r="X106" s="39" t="s">
        <v>339</v>
      </c>
      <c r="Y106" s="39" t="s">
        <v>182</v>
      </c>
      <c r="Z106" s="39" t="s">
        <v>182</v>
      </c>
      <c r="AA106" s="39">
        <v>0</v>
      </c>
      <c r="AB106" s="39">
        <v>1</v>
      </c>
      <c r="AC106" s="39">
        <v>0</v>
      </c>
      <c r="AD106" s="39">
        <v>0</v>
      </c>
      <c r="AE106" s="39">
        <v>0</v>
      </c>
      <c r="AF106" s="87">
        <v>1</v>
      </c>
      <c r="AG106" s="168">
        <v>0</v>
      </c>
      <c r="AH106" s="168">
        <v>0</v>
      </c>
      <c r="AI106" s="168">
        <v>0</v>
      </c>
      <c r="AJ106" s="168">
        <v>0</v>
      </c>
    </row>
    <row r="107" spans="1:36" s="32" customFormat="1" ht="50.25" customHeight="1">
      <c r="A107" s="39">
        <v>99</v>
      </c>
      <c r="B107" s="39">
        <v>1</v>
      </c>
      <c r="C107" s="39" t="s">
        <v>336</v>
      </c>
      <c r="D107" s="39" t="s">
        <v>585</v>
      </c>
      <c r="E107" s="44" t="s">
        <v>586</v>
      </c>
      <c r="F107" s="39" t="s">
        <v>587</v>
      </c>
      <c r="G107" s="39" t="s">
        <v>210</v>
      </c>
      <c r="H107" s="39" t="s">
        <v>281</v>
      </c>
      <c r="I107" s="39"/>
      <c r="J107" s="39" t="s">
        <v>186</v>
      </c>
      <c r="K107" s="39" t="s">
        <v>182</v>
      </c>
      <c r="L107" s="39" t="s">
        <v>186</v>
      </c>
      <c r="M107" s="39" t="s">
        <v>181</v>
      </c>
      <c r="N107" s="39" t="s">
        <v>188</v>
      </c>
      <c r="O107" s="39" t="s">
        <v>212</v>
      </c>
      <c r="P107" s="39" t="s">
        <v>249</v>
      </c>
      <c r="Q107" s="39" t="s">
        <v>182</v>
      </c>
      <c r="R107" s="39" t="s">
        <v>182</v>
      </c>
      <c r="S107" s="39" t="s">
        <v>250</v>
      </c>
      <c r="T107" s="39" t="s">
        <v>182</v>
      </c>
      <c r="U107" s="69">
        <v>0.29099999999999998</v>
      </c>
      <c r="V107" s="39" t="s">
        <v>182</v>
      </c>
      <c r="W107" s="39" t="s">
        <v>282</v>
      </c>
      <c r="X107" s="39" t="s">
        <v>339</v>
      </c>
      <c r="Y107" s="39" t="s">
        <v>182</v>
      </c>
      <c r="Z107" s="39" t="s">
        <v>182</v>
      </c>
      <c r="AA107" s="39">
        <v>1</v>
      </c>
      <c r="AB107" s="39">
        <v>0</v>
      </c>
      <c r="AC107" s="39">
        <v>0</v>
      </c>
      <c r="AD107" s="39">
        <v>0</v>
      </c>
      <c r="AE107" s="39">
        <v>0</v>
      </c>
      <c r="AF107" s="87">
        <v>0</v>
      </c>
      <c r="AG107" s="168">
        <v>0</v>
      </c>
      <c r="AH107" s="168">
        <v>0</v>
      </c>
      <c r="AI107" s="168">
        <v>0</v>
      </c>
      <c r="AJ107" s="168">
        <v>0</v>
      </c>
    </row>
    <row r="108" spans="1:36" s="18" customFormat="1" ht="45" customHeight="1">
      <c r="A108" s="39">
        <v>100</v>
      </c>
      <c r="B108" s="39">
        <v>1</v>
      </c>
      <c r="C108" s="39" t="s">
        <v>336</v>
      </c>
      <c r="D108" s="39" t="s">
        <v>345</v>
      </c>
      <c r="E108" s="44" t="s">
        <v>251</v>
      </c>
      <c r="F108" s="39" t="s">
        <v>379</v>
      </c>
      <c r="G108" s="39" t="s">
        <v>210</v>
      </c>
      <c r="H108" s="39" t="s">
        <v>281</v>
      </c>
      <c r="I108" s="39"/>
      <c r="J108" s="39" t="s">
        <v>186</v>
      </c>
      <c r="K108" s="39" t="s">
        <v>345</v>
      </c>
      <c r="L108" s="39" t="s">
        <v>186</v>
      </c>
      <c r="M108" s="39" t="s">
        <v>181</v>
      </c>
      <c r="N108" s="39" t="s">
        <v>188</v>
      </c>
      <c r="O108" s="39" t="s">
        <v>212</v>
      </c>
      <c r="P108" s="39" t="s">
        <v>249</v>
      </c>
      <c r="Q108" s="39" t="s">
        <v>182</v>
      </c>
      <c r="R108" s="39" t="s">
        <v>183</v>
      </c>
      <c r="S108" s="39" t="s">
        <v>252</v>
      </c>
      <c r="T108" s="39" t="s">
        <v>182</v>
      </c>
      <c r="U108" s="69">
        <v>0.30120000000000002</v>
      </c>
      <c r="V108" s="39" t="s">
        <v>182</v>
      </c>
      <c r="W108" s="39" t="s">
        <v>282</v>
      </c>
      <c r="X108" s="39" t="s">
        <v>339</v>
      </c>
      <c r="Y108" s="39" t="s">
        <v>183</v>
      </c>
      <c r="Z108" s="39" t="s">
        <v>182</v>
      </c>
      <c r="AA108" s="39">
        <v>1</v>
      </c>
      <c r="AB108" s="39">
        <v>1</v>
      </c>
      <c r="AC108" s="39">
        <v>0</v>
      </c>
      <c r="AD108" s="39">
        <v>0</v>
      </c>
      <c r="AE108" s="39">
        <v>0</v>
      </c>
      <c r="AF108" s="87">
        <v>1</v>
      </c>
      <c r="AG108" s="168">
        <v>0</v>
      </c>
      <c r="AH108" s="168">
        <v>0</v>
      </c>
      <c r="AI108" s="168">
        <v>0</v>
      </c>
      <c r="AJ108" s="168">
        <v>0</v>
      </c>
    </row>
    <row r="109" spans="1:36" s="18" customFormat="1" ht="45" customHeight="1">
      <c r="A109" s="39">
        <v>101</v>
      </c>
      <c r="B109" s="39">
        <v>1</v>
      </c>
      <c r="C109" s="39" t="s">
        <v>336</v>
      </c>
      <c r="D109" s="39" t="s">
        <v>257</v>
      </c>
      <c r="E109" s="44" t="s">
        <v>253</v>
      </c>
      <c r="F109" s="39" t="s">
        <v>182</v>
      </c>
      <c r="G109" s="39" t="s">
        <v>210</v>
      </c>
      <c r="H109" s="39" t="s">
        <v>281</v>
      </c>
      <c r="I109" s="39"/>
      <c r="J109" s="39" t="s">
        <v>186</v>
      </c>
      <c r="K109" s="39" t="s">
        <v>257</v>
      </c>
      <c r="L109" s="39" t="s">
        <v>186</v>
      </c>
      <c r="M109" s="39" t="s">
        <v>181</v>
      </c>
      <c r="N109" s="39" t="s">
        <v>188</v>
      </c>
      <c r="O109" s="39" t="s">
        <v>212</v>
      </c>
      <c r="P109" s="39" t="s">
        <v>249</v>
      </c>
      <c r="Q109" s="39" t="s">
        <v>182</v>
      </c>
      <c r="R109" s="39" t="s">
        <v>183</v>
      </c>
      <c r="S109" s="39" t="s">
        <v>254</v>
      </c>
      <c r="T109" s="39" t="s">
        <v>182</v>
      </c>
      <c r="U109" s="69">
        <v>0.1124</v>
      </c>
      <c r="V109" s="39" t="s">
        <v>182</v>
      </c>
      <c r="W109" s="39" t="s">
        <v>282</v>
      </c>
      <c r="X109" s="39" t="s">
        <v>339</v>
      </c>
      <c r="Y109" s="39" t="s">
        <v>183</v>
      </c>
      <c r="Z109" s="39" t="s">
        <v>182</v>
      </c>
      <c r="AA109" s="39">
        <v>1</v>
      </c>
      <c r="AB109" s="39">
        <v>1</v>
      </c>
      <c r="AC109" s="39">
        <v>0</v>
      </c>
      <c r="AD109" s="39">
        <v>0</v>
      </c>
      <c r="AE109" s="39">
        <v>0</v>
      </c>
      <c r="AF109" s="87">
        <v>1</v>
      </c>
      <c r="AG109" s="168">
        <v>0</v>
      </c>
      <c r="AH109" s="168">
        <v>0</v>
      </c>
      <c r="AI109" s="168">
        <v>0</v>
      </c>
      <c r="AJ109" s="168">
        <v>0</v>
      </c>
    </row>
    <row r="110" spans="1:36" s="16" customFormat="1" ht="45" customHeight="1">
      <c r="A110" s="39">
        <v>102</v>
      </c>
      <c r="B110" s="39">
        <v>1</v>
      </c>
      <c r="C110" s="39" t="s">
        <v>336</v>
      </c>
      <c r="D110" s="39" t="s">
        <v>259</v>
      </c>
      <c r="E110" s="44" t="s">
        <v>255</v>
      </c>
      <c r="F110" s="39" t="s">
        <v>182</v>
      </c>
      <c r="G110" s="39" t="s">
        <v>210</v>
      </c>
      <c r="H110" s="39" t="s">
        <v>281</v>
      </c>
      <c r="I110" s="39"/>
      <c r="J110" s="39" t="s">
        <v>186</v>
      </c>
      <c r="K110" s="39" t="s">
        <v>259</v>
      </c>
      <c r="L110" s="39" t="s">
        <v>186</v>
      </c>
      <c r="M110" s="39" t="s">
        <v>181</v>
      </c>
      <c r="N110" s="39" t="s">
        <v>188</v>
      </c>
      <c r="O110" s="39" t="s">
        <v>212</v>
      </c>
      <c r="P110" s="39" t="s">
        <v>241</v>
      </c>
      <c r="Q110" s="39" t="s">
        <v>182</v>
      </c>
      <c r="R110" s="39" t="s">
        <v>183</v>
      </c>
      <c r="S110" s="39" t="s">
        <v>256</v>
      </c>
      <c r="T110" s="39" t="s">
        <v>182</v>
      </c>
      <c r="U110" s="69">
        <v>4.9799999999999997E-2</v>
      </c>
      <c r="V110" s="39" t="s">
        <v>182</v>
      </c>
      <c r="W110" s="39" t="s">
        <v>282</v>
      </c>
      <c r="X110" s="39" t="s">
        <v>339</v>
      </c>
      <c r="Y110" s="39" t="s">
        <v>183</v>
      </c>
      <c r="Z110" s="39" t="s">
        <v>182</v>
      </c>
      <c r="AA110" s="39">
        <v>1</v>
      </c>
      <c r="AB110" s="39">
        <v>1</v>
      </c>
      <c r="AC110" s="39">
        <v>0</v>
      </c>
      <c r="AD110" s="39">
        <v>0</v>
      </c>
      <c r="AE110" s="39">
        <v>0</v>
      </c>
      <c r="AF110" s="87">
        <v>1</v>
      </c>
      <c r="AG110" s="168">
        <v>0</v>
      </c>
      <c r="AH110" s="168">
        <v>0</v>
      </c>
      <c r="AI110" s="168">
        <v>0</v>
      </c>
      <c r="AJ110" s="168">
        <v>0</v>
      </c>
    </row>
    <row r="111" spans="1:36" s="17" customFormat="1" ht="45" customHeight="1">
      <c r="A111" s="39">
        <v>103</v>
      </c>
      <c r="B111" s="39">
        <v>1</v>
      </c>
      <c r="C111" s="39" t="s">
        <v>336</v>
      </c>
      <c r="D111" s="39" t="s">
        <v>413</v>
      </c>
      <c r="E111" s="44" t="s">
        <v>239</v>
      </c>
      <c r="F111" s="39" t="s">
        <v>182</v>
      </c>
      <c r="G111" s="39" t="s">
        <v>210</v>
      </c>
      <c r="H111" s="39" t="s">
        <v>281</v>
      </c>
      <c r="I111" s="39"/>
      <c r="J111" s="39" t="s">
        <v>186</v>
      </c>
      <c r="K111" s="39" t="s">
        <v>238</v>
      </c>
      <c r="L111" s="39" t="s">
        <v>186</v>
      </c>
      <c r="M111" s="39" t="s">
        <v>181</v>
      </c>
      <c r="N111" s="39" t="s">
        <v>188</v>
      </c>
      <c r="O111" s="39" t="s">
        <v>212</v>
      </c>
      <c r="P111" s="39" t="s">
        <v>241</v>
      </c>
      <c r="Q111" s="39" t="s">
        <v>182</v>
      </c>
      <c r="R111" s="39" t="s">
        <v>183</v>
      </c>
      <c r="S111" s="39" t="s">
        <v>240</v>
      </c>
      <c r="T111" s="39" t="s">
        <v>182</v>
      </c>
      <c r="U111" s="69">
        <v>6.4100000000000004E-2</v>
      </c>
      <c r="V111" s="39" t="s">
        <v>182</v>
      </c>
      <c r="W111" s="39" t="s">
        <v>282</v>
      </c>
      <c r="X111" s="39" t="s">
        <v>339</v>
      </c>
      <c r="Y111" s="39" t="s">
        <v>183</v>
      </c>
      <c r="Z111" s="39" t="s">
        <v>182</v>
      </c>
      <c r="AA111" s="39">
        <v>1</v>
      </c>
      <c r="AB111" s="39">
        <v>1</v>
      </c>
      <c r="AC111" s="39">
        <v>0</v>
      </c>
      <c r="AD111" s="39">
        <v>0</v>
      </c>
      <c r="AE111" s="39">
        <v>0</v>
      </c>
      <c r="AF111" s="87">
        <v>1</v>
      </c>
      <c r="AG111" s="168">
        <v>0</v>
      </c>
      <c r="AH111" s="168">
        <v>0</v>
      </c>
      <c r="AI111" s="168">
        <v>0</v>
      </c>
      <c r="AJ111" s="168">
        <v>0</v>
      </c>
    </row>
    <row r="112" spans="1:36" s="17" customFormat="1" ht="45" customHeight="1">
      <c r="A112" s="39">
        <v>104</v>
      </c>
      <c r="B112" s="39">
        <v>1</v>
      </c>
      <c r="C112" s="39" t="s">
        <v>346</v>
      </c>
      <c r="D112" s="39" t="s">
        <v>247</v>
      </c>
      <c r="E112" s="44" t="s">
        <v>347</v>
      </c>
      <c r="F112" s="39" t="s">
        <v>182</v>
      </c>
      <c r="G112" s="39" t="s">
        <v>210</v>
      </c>
      <c r="H112" s="39" t="s">
        <v>281</v>
      </c>
      <c r="I112" s="39"/>
      <c r="J112" s="39" t="s">
        <v>186</v>
      </c>
      <c r="K112" s="39" t="s">
        <v>247</v>
      </c>
      <c r="L112" s="39" t="s">
        <v>186</v>
      </c>
      <c r="M112" s="39" t="s">
        <v>181</v>
      </c>
      <c r="N112" s="39" t="s">
        <v>188</v>
      </c>
      <c r="O112" s="39" t="s">
        <v>212</v>
      </c>
      <c r="P112" s="39" t="s">
        <v>241</v>
      </c>
      <c r="Q112" s="39" t="s">
        <v>182</v>
      </c>
      <c r="R112" s="39" t="s">
        <v>183</v>
      </c>
      <c r="S112" s="39" t="s">
        <v>242</v>
      </c>
      <c r="T112" s="39" t="s">
        <v>182</v>
      </c>
      <c r="U112" s="69">
        <v>5.7799999999999997E-2</v>
      </c>
      <c r="V112" s="39" t="s">
        <v>182</v>
      </c>
      <c r="W112" s="39" t="s">
        <v>282</v>
      </c>
      <c r="X112" s="39" t="s">
        <v>339</v>
      </c>
      <c r="Y112" s="39" t="s">
        <v>183</v>
      </c>
      <c r="Z112" s="39" t="s">
        <v>182</v>
      </c>
      <c r="AA112" s="39">
        <v>1</v>
      </c>
      <c r="AB112" s="39">
        <v>1</v>
      </c>
      <c r="AC112" s="39">
        <v>0</v>
      </c>
      <c r="AD112" s="39">
        <v>0</v>
      </c>
      <c r="AE112" s="39">
        <v>0</v>
      </c>
      <c r="AF112" s="87">
        <v>1</v>
      </c>
      <c r="AG112" s="168">
        <v>0</v>
      </c>
      <c r="AH112" s="168">
        <v>0</v>
      </c>
      <c r="AI112" s="168">
        <v>0</v>
      </c>
      <c r="AJ112" s="168">
        <v>0</v>
      </c>
    </row>
    <row r="113" spans="1:36" s="16" customFormat="1" ht="45" customHeight="1">
      <c r="A113" s="39">
        <v>105</v>
      </c>
      <c r="B113" s="39">
        <v>1</v>
      </c>
      <c r="C113" s="39" t="s">
        <v>336</v>
      </c>
      <c r="D113" s="39" t="s">
        <v>791</v>
      </c>
      <c r="E113" s="44" t="s">
        <v>349</v>
      </c>
      <c r="F113" s="39" t="s">
        <v>792</v>
      </c>
      <c r="G113" s="39" t="s">
        <v>210</v>
      </c>
      <c r="H113" s="39" t="s">
        <v>281</v>
      </c>
      <c r="I113" s="39"/>
      <c r="J113" s="39" t="s">
        <v>186</v>
      </c>
      <c r="K113" s="39" t="s">
        <v>793</v>
      </c>
      <c r="L113" s="39" t="s">
        <v>186</v>
      </c>
      <c r="M113" s="39" t="s">
        <v>181</v>
      </c>
      <c r="N113" s="39" t="s">
        <v>188</v>
      </c>
      <c r="O113" s="39" t="s">
        <v>212</v>
      </c>
      <c r="P113" s="39" t="s">
        <v>306</v>
      </c>
      <c r="Q113" s="39" t="s">
        <v>182</v>
      </c>
      <c r="R113" s="39" t="s">
        <v>182</v>
      </c>
      <c r="S113" s="39" t="s">
        <v>182</v>
      </c>
      <c r="T113" s="39" t="s">
        <v>182</v>
      </c>
      <c r="U113" s="39" t="s">
        <v>182</v>
      </c>
      <c r="V113" s="39" t="s">
        <v>182</v>
      </c>
      <c r="W113" s="39" t="s">
        <v>282</v>
      </c>
      <c r="X113" s="39" t="s">
        <v>339</v>
      </c>
      <c r="Y113" s="39" t="s">
        <v>182</v>
      </c>
      <c r="Z113" s="39" t="s">
        <v>182</v>
      </c>
      <c r="AA113" s="39">
        <v>0</v>
      </c>
      <c r="AB113" s="39">
        <v>1</v>
      </c>
      <c r="AC113" s="39">
        <v>0</v>
      </c>
      <c r="AD113" s="39">
        <v>0</v>
      </c>
      <c r="AE113" s="39">
        <v>0</v>
      </c>
      <c r="AF113" s="87">
        <v>1</v>
      </c>
      <c r="AG113" s="168">
        <v>0</v>
      </c>
      <c r="AH113" s="168">
        <v>0</v>
      </c>
      <c r="AI113" s="168">
        <v>0</v>
      </c>
      <c r="AJ113" s="168">
        <v>0</v>
      </c>
    </row>
    <row r="114" spans="1:36" s="12" customFormat="1" ht="33" customHeight="1">
      <c r="A114" s="39">
        <v>106</v>
      </c>
      <c r="B114" s="46">
        <v>1</v>
      </c>
      <c r="C114" s="39" t="s">
        <v>776</v>
      </c>
      <c r="D114" s="39" t="s">
        <v>771</v>
      </c>
      <c r="E114" s="44" t="s">
        <v>772</v>
      </c>
      <c r="F114" s="39"/>
      <c r="G114" s="39" t="s">
        <v>210</v>
      </c>
      <c r="H114" s="39" t="s">
        <v>281</v>
      </c>
      <c r="I114" s="39"/>
      <c r="J114" s="39" t="s">
        <v>186</v>
      </c>
      <c r="K114" s="39" t="s">
        <v>771</v>
      </c>
      <c r="L114" s="39" t="s">
        <v>820</v>
      </c>
      <c r="M114" s="39" t="s">
        <v>181</v>
      </c>
      <c r="N114" s="39" t="s">
        <v>188</v>
      </c>
      <c r="O114" s="39" t="s">
        <v>775</v>
      </c>
      <c r="P114" s="39" t="s">
        <v>773</v>
      </c>
      <c r="Q114" s="39" t="s">
        <v>774</v>
      </c>
      <c r="R114" s="39" t="s">
        <v>182</v>
      </c>
      <c r="S114" s="39" t="s">
        <v>182</v>
      </c>
      <c r="T114" s="39" t="s">
        <v>182</v>
      </c>
      <c r="U114" s="39" t="s">
        <v>182</v>
      </c>
      <c r="V114" s="39" t="s">
        <v>182</v>
      </c>
      <c r="W114" s="39" t="s">
        <v>182</v>
      </c>
      <c r="X114" s="39" t="s">
        <v>182</v>
      </c>
      <c r="Y114" s="39" t="s">
        <v>182</v>
      </c>
      <c r="Z114" s="39" t="s">
        <v>182</v>
      </c>
      <c r="AA114" s="39">
        <v>1</v>
      </c>
      <c r="AB114" s="39">
        <v>1</v>
      </c>
      <c r="AC114" s="39">
        <v>0</v>
      </c>
      <c r="AD114" s="39">
        <v>0</v>
      </c>
      <c r="AE114" s="39">
        <v>0</v>
      </c>
      <c r="AF114" s="87">
        <v>1</v>
      </c>
      <c r="AG114" s="168">
        <v>0</v>
      </c>
      <c r="AH114" s="168">
        <v>0</v>
      </c>
      <c r="AI114" s="168">
        <v>0</v>
      </c>
      <c r="AJ114" s="168">
        <v>0</v>
      </c>
    </row>
    <row r="115" spans="1:36" ht="33" customHeight="1">
      <c r="A115" s="39">
        <v>107</v>
      </c>
      <c r="B115" s="46">
        <v>1</v>
      </c>
      <c r="C115" s="39" t="s">
        <v>180</v>
      </c>
      <c r="D115" s="39" t="s">
        <v>465</v>
      </c>
      <c r="E115" s="44" t="s">
        <v>464</v>
      </c>
      <c r="F115" s="39" t="s">
        <v>462</v>
      </c>
      <c r="G115" s="39" t="s">
        <v>210</v>
      </c>
      <c r="H115" s="39" t="s">
        <v>281</v>
      </c>
      <c r="I115" s="39"/>
      <c r="J115" s="39" t="s">
        <v>186</v>
      </c>
      <c r="K115" s="39" t="s">
        <v>465</v>
      </c>
      <c r="L115" s="39" t="s">
        <v>186</v>
      </c>
      <c r="M115" s="39" t="s">
        <v>188</v>
      </c>
      <c r="N115" s="39" t="s">
        <v>181</v>
      </c>
      <c r="O115" s="39" t="s">
        <v>198</v>
      </c>
      <c r="P115" s="39" t="s">
        <v>192</v>
      </c>
      <c r="Q115" s="39" t="s">
        <v>182</v>
      </c>
      <c r="R115" s="39" t="s">
        <v>182</v>
      </c>
      <c r="S115" s="39" t="s">
        <v>182</v>
      </c>
      <c r="T115" s="39" t="s">
        <v>182</v>
      </c>
      <c r="U115" s="39" t="s">
        <v>182</v>
      </c>
      <c r="V115" s="39" t="s">
        <v>182</v>
      </c>
      <c r="W115" s="39" t="s">
        <v>282</v>
      </c>
      <c r="X115" s="39" t="s">
        <v>339</v>
      </c>
      <c r="Y115" s="39" t="s">
        <v>182</v>
      </c>
      <c r="Z115" s="39" t="s">
        <v>182</v>
      </c>
      <c r="AA115" s="39">
        <v>1</v>
      </c>
      <c r="AB115" s="39">
        <v>1</v>
      </c>
      <c r="AC115" s="39">
        <v>0</v>
      </c>
      <c r="AD115" s="39">
        <v>0</v>
      </c>
      <c r="AE115" s="39">
        <v>0</v>
      </c>
      <c r="AF115" s="87">
        <v>1</v>
      </c>
      <c r="AG115" s="168">
        <v>0</v>
      </c>
      <c r="AH115" s="168">
        <v>0</v>
      </c>
      <c r="AI115" s="168">
        <v>0</v>
      </c>
      <c r="AJ115" s="168">
        <v>0</v>
      </c>
    </row>
    <row r="116" spans="1:36" s="12" customFormat="1" ht="33" customHeight="1">
      <c r="A116" s="39">
        <v>108</v>
      </c>
      <c r="B116" s="46">
        <v>1</v>
      </c>
      <c r="C116" s="39" t="s">
        <v>732</v>
      </c>
      <c r="D116" s="39" t="s">
        <v>1218</v>
      </c>
      <c r="E116" s="44" t="s">
        <v>857</v>
      </c>
      <c r="F116" s="39"/>
      <c r="G116" s="39" t="s">
        <v>210</v>
      </c>
      <c r="H116" s="39" t="s">
        <v>281</v>
      </c>
      <c r="I116" s="39"/>
      <c r="J116" s="39" t="s">
        <v>186</v>
      </c>
      <c r="K116" s="39" t="s">
        <v>855</v>
      </c>
      <c r="L116" s="39" t="s">
        <v>186</v>
      </c>
      <c r="M116" s="39" t="s">
        <v>188</v>
      </c>
      <c r="N116" s="39" t="s">
        <v>181</v>
      </c>
      <c r="O116" s="39" t="s">
        <v>198</v>
      </c>
      <c r="P116" s="39" t="s">
        <v>192</v>
      </c>
      <c r="Q116" s="39" t="s">
        <v>182</v>
      </c>
      <c r="R116" s="39" t="s">
        <v>182</v>
      </c>
      <c r="S116" s="39" t="s">
        <v>182</v>
      </c>
      <c r="T116" s="39" t="s">
        <v>182</v>
      </c>
      <c r="U116" s="39" t="s">
        <v>182</v>
      </c>
      <c r="V116" s="39" t="s">
        <v>182</v>
      </c>
      <c r="W116" s="39" t="s">
        <v>282</v>
      </c>
      <c r="X116" s="39" t="s">
        <v>339</v>
      </c>
      <c r="Y116" s="39" t="s">
        <v>182</v>
      </c>
      <c r="Z116" s="39" t="s">
        <v>182</v>
      </c>
      <c r="AA116" s="39">
        <v>0</v>
      </c>
      <c r="AB116" s="39">
        <v>0</v>
      </c>
      <c r="AC116" s="39">
        <v>0</v>
      </c>
      <c r="AD116" s="39">
        <v>1</v>
      </c>
      <c r="AE116" s="39">
        <v>1</v>
      </c>
      <c r="AF116" s="87">
        <v>0</v>
      </c>
      <c r="AG116" s="168">
        <v>1</v>
      </c>
      <c r="AH116" s="168">
        <v>0</v>
      </c>
      <c r="AI116" s="168">
        <v>1</v>
      </c>
      <c r="AJ116" s="168">
        <v>1</v>
      </c>
    </row>
    <row r="117" spans="1:36" s="33" customFormat="1" ht="39.950000000000003" customHeight="1">
      <c r="A117" s="39">
        <v>109</v>
      </c>
      <c r="B117" s="39">
        <v>1</v>
      </c>
      <c r="C117" s="39" t="s">
        <v>452</v>
      </c>
      <c r="D117" s="39" t="s">
        <v>448</v>
      </c>
      <c r="E117" s="44" t="s">
        <v>450</v>
      </c>
      <c r="F117" s="39" t="s">
        <v>1521</v>
      </c>
      <c r="G117" s="39" t="s">
        <v>210</v>
      </c>
      <c r="H117" s="39" t="s">
        <v>281</v>
      </c>
      <c r="I117" s="39"/>
      <c r="J117" s="39" t="s">
        <v>186</v>
      </c>
      <c r="K117" s="39" t="s">
        <v>448</v>
      </c>
      <c r="L117" s="39" t="s">
        <v>186</v>
      </c>
      <c r="M117" s="39" t="s">
        <v>188</v>
      </c>
      <c r="N117" s="39" t="s">
        <v>181</v>
      </c>
      <c r="O117" s="39" t="s">
        <v>212</v>
      </c>
      <c r="P117" s="39"/>
      <c r="Q117" s="39" t="s">
        <v>182</v>
      </c>
      <c r="R117" s="39" t="s">
        <v>182</v>
      </c>
      <c r="S117" s="39" t="s">
        <v>182</v>
      </c>
      <c r="T117" s="39" t="s">
        <v>182</v>
      </c>
      <c r="U117" s="39" t="s">
        <v>182</v>
      </c>
      <c r="V117" s="39" t="s">
        <v>182</v>
      </c>
      <c r="W117" s="39" t="s">
        <v>282</v>
      </c>
      <c r="X117" s="39" t="s">
        <v>339</v>
      </c>
      <c r="Y117" s="39" t="s">
        <v>182</v>
      </c>
      <c r="Z117" s="39" t="s">
        <v>182</v>
      </c>
      <c r="AA117" s="39">
        <v>0</v>
      </c>
      <c r="AB117" s="39">
        <v>0</v>
      </c>
      <c r="AC117" s="39">
        <v>1</v>
      </c>
      <c r="AD117" s="39">
        <v>0</v>
      </c>
      <c r="AE117" s="39">
        <v>0</v>
      </c>
      <c r="AF117" s="87">
        <v>0</v>
      </c>
      <c r="AG117" s="168">
        <v>0</v>
      </c>
      <c r="AH117" s="168">
        <v>1</v>
      </c>
      <c r="AI117" s="168">
        <v>0</v>
      </c>
      <c r="AJ117" s="168">
        <v>0</v>
      </c>
    </row>
    <row r="118" spans="1:36" s="33" customFormat="1" ht="39.950000000000003" customHeight="1">
      <c r="A118" s="39">
        <v>110</v>
      </c>
      <c r="B118" s="39">
        <v>1</v>
      </c>
      <c r="C118" s="39" t="s">
        <v>180</v>
      </c>
      <c r="D118" s="39" t="s">
        <v>858</v>
      </c>
      <c r="E118" s="44" t="s">
        <v>392</v>
      </c>
      <c r="F118" s="39" t="s">
        <v>1522</v>
      </c>
      <c r="G118" s="39" t="s">
        <v>210</v>
      </c>
      <c r="H118" s="39" t="s">
        <v>281</v>
      </c>
      <c r="I118" s="39"/>
      <c r="J118" s="39" t="s">
        <v>186</v>
      </c>
      <c r="K118" s="39" t="s">
        <v>448</v>
      </c>
      <c r="L118" s="39" t="s">
        <v>186</v>
      </c>
      <c r="M118" s="39" t="s">
        <v>188</v>
      </c>
      <c r="N118" s="39" t="s">
        <v>181</v>
      </c>
      <c r="O118" s="39" t="s">
        <v>212</v>
      </c>
      <c r="P118" s="39"/>
      <c r="Q118" s="39" t="s">
        <v>182</v>
      </c>
      <c r="R118" s="39" t="s">
        <v>182</v>
      </c>
      <c r="S118" s="39" t="s">
        <v>182</v>
      </c>
      <c r="T118" s="39" t="s">
        <v>182</v>
      </c>
      <c r="U118" s="39" t="s">
        <v>182</v>
      </c>
      <c r="V118" s="39" t="s">
        <v>182</v>
      </c>
      <c r="W118" s="39" t="s">
        <v>282</v>
      </c>
      <c r="X118" s="39" t="s">
        <v>339</v>
      </c>
      <c r="Y118" s="39" t="s">
        <v>182</v>
      </c>
      <c r="Z118" s="39" t="s">
        <v>182</v>
      </c>
      <c r="AA118" s="39">
        <v>0</v>
      </c>
      <c r="AB118" s="39">
        <v>0</v>
      </c>
      <c r="AC118" s="39">
        <v>0</v>
      </c>
      <c r="AD118" s="39">
        <v>1</v>
      </c>
      <c r="AE118" s="39">
        <v>0</v>
      </c>
      <c r="AF118" s="87">
        <v>0</v>
      </c>
      <c r="AG118" s="168">
        <v>1</v>
      </c>
      <c r="AH118" s="168">
        <v>0</v>
      </c>
      <c r="AI118" s="168">
        <v>0</v>
      </c>
      <c r="AJ118" s="168">
        <v>0</v>
      </c>
    </row>
    <row r="119" spans="1:36" s="33" customFormat="1" ht="39.950000000000003" customHeight="1">
      <c r="A119" s="39">
        <v>111</v>
      </c>
      <c r="B119" s="39">
        <v>1</v>
      </c>
      <c r="C119" s="39" t="s">
        <v>180</v>
      </c>
      <c r="D119" s="39" t="s">
        <v>859</v>
      </c>
      <c r="E119" s="44" t="s">
        <v>392</v>
      </c>
      <c r="F119" s="39" t="s">
        <v>1523</v>
      </c>
      <c r="G119" s="39" t="s">
        <v>210</v>
      </c>
      <c r="H119" s="39" t="s">
        <v>281</v>
      </c>
      <c r="I119" s="39"/>
      <c r="J119" s="39" t="s">
        <v>186</v>
      </c>
      <c r="K119" s="39" t="s">
        <v>448</v>
      </c>
      <c r="L119" s="39" t="s">
        <v>186</v>
      </c>
      <c r="M119" s="39" t="s">
        <v>188</v>
      </c>
      <c r="N119" s="39" t="s">
        <v>181</v>
      </c>
      <c r="O119" s="39" t="s">
        <v>212</v>
      </c>
      <c r="P119" s="39"/>
      <c r="Q119" s="39" t="s">
        <v>182</v>
      </c>
      <c r="R119" s="39" t="s">
        <v>182</v>
      </c>
      <c r="S119" s="39" t="s">
        <v>182</v>
      </c>
      <c r="T119" s="39" t="s">
        <v>182</v>
      </c>
      <c r="U119" s="39" t="s">
        <v>182</v>
      </c>
      <c r="V119" s="39" t="s">
        <v>182</v>
      </c>
      <c r="W119" s="39" t="s">
        <v>282</v>
      </c>
      <c r="X119" s="39" t="s">
        <v>339</v>
      </c>
      <c r="Y119" s="39" t="s">
        <v>182</v>
      </c>
      <c r="Z119" s="39" t="s">
        <v>182</v>
      </c>
      <c r="AA119" s="39">
        <v>0</v>
      </c>
      <c r="AB119" s="39">
        <v>0</v>
      </c>
      <c r="AC119" s="39">
        <v>0</v>
      </c>
      <c r="AD119" s="39">
        <v>0</v>
      </c>
      <c r="AE119" s="39">
        <v>1</v>
      </c>
      <c r="AF119" s="87">
        <v>0</v>
      </c>
      <c r="AG119" s="168">
        <v>0</v>
      </c>
      <c r="AH119" s="168">
        <v>0</v>
      </c>
      <c r="AI119" s="168">
        <v>0</v>
      </c>
      <c r="AJ119" s="168">
        <v>1</v>
      </c>
    </row>
    <row r="120" spans="1:36" s="33" customFormat="1" ht="39.950000000000003" customHeight="1">
      <c r="A120" s="39">
        <v>112</v>
      </c>
      <c r="B120" s="168">
        <v>1</v>
      </c>
      <c r="C120" s="168" t="s">
        <v>180</v>
      </c>
      <c r="D120" s="168" t="s">
        <v>1531</v>
      </c>
      <c r="E120" s="169" t="s">
        <v>392</v>
      </c>
      <c r="F120" s="39" t="s">
        <v>1524</v>
      </c>
      <c r="G120" s="168" t="s">
        <v>210</v>
      </c>
      <c r="H120" s="168" t="s">
        <v>281</v>
      </c>
      <c r="I120" s="168"/>
      <c r="J120" s="168" t="s">
        <v>186</v>
      </c>
      <c r="K120" s="168" t="s">
        <v>448</v>
      </c>
      <c r="L120" s="168" t="s">
        <v>186</v>
      </c>
      <c r="M120" s="168" t="s">
        <v>188</v>
      </c>
      <c r="N120" s="168" t="s">
        <v>181</v>
      </c>
      <c r="O120" s="168" t="s">
        <v>212</v>
      </c>
      <c r="P120" s="168"/>
      <c r="Q120" s="168" t="s">
        <v>182</v>
      </c>
      <c r="R120" s="168" t="s">
        <v>182</v>
      </c>
      <c r="S120" s="168" t="s">
        <v>182</v>
      </c>
      <c r="T120" s="168" t="s">
        <v>182</v>
      </c>
      <c r="U120" s="168" t="s">
        <v>182</v>
      </c>
      <c r="V120" s="168" t="s">
        <v>182</v>
      </c>
      <c r="W120" s="168" t="s">
        <v>282</v>
      </c>
      <c r="X120" s="168" t="s">
        <v>339</v>
      </c>
      <c r="Y120" s="168" t="s">
        <v>182</v>
      </c>
      <c r="Z120" s="39" t="s">
        <v>182</v>
      </c>
      <c r="AA120" s="168">
        <v>0</v>
      </c>
      <c r="AB120" s="168">
        <v>0</v>
      </c>
      <c r="AC120" s="168">
        <v>0</v>
      </c>
      <c r="AD120" s="168">
        <v>0</v>
      </c>
      <c r="AE120" s="168">
        <v>0</v>
      </c>
      <c r="AF120" s="170">
        <v>0</v>
      </c>
      <c r="AG120" s="168">
        <v>0</v>
      </c>
      <c r="AH120" s="168">
        <v>0</v>
      </c>
      <c r="AI120" s="168">
        <v>1</v>
      </c>
      <c r="AJ120" s="168">
        <v>0</v>
      </c>
    </row>
    <row r="121" spans="1:36" s="33" customFormat="1" ht="39.950000000000003" customHeight="1">
      <c r="A121" s="39">
        <v>113</v>
      </c>
      <c r="B121" s="39">
        <v>1</v>
      </c>
      <c r="C121" s="39" t="s">
        <v>452</v>
      </c>
      <c r="D121" s="39" t="s">
        <v>449</v>
      </c>
      <c r="E121" s="44" t="s">
        <v>451</v>
      </c>
      <c r="F121" s="39"/>
      <c r="G121" s="39" t="s">
        <v>210</v>
      </c>
      <c r="H121" s="39" t="s">
        <v>281</v>
      </c>
      <c r="I121" s="39"/>
      <c r="J121" s="39" t="s">
        <v>186</v>
      </c>
      <c r="K121" s="39" t="s">
        <v>449</v>
      </c>
      <c r="L121" s="39" t="s">
        <v>186</v>
      </c>
      <c r="M121" s="39" t="s">
        <v>188</v>
      </c>
      <c r="N121" s="39" t="s">
        <v>181</v>
      </c>
      <c r="O121" s="39" t="s">
        <v>212</v>
      </c>
      <c r="P121" s="39"/>
      <c r="Q121" s="39" t="s">
        <v>182</v>
      </c>
      <c r="R121" s="39" t="s">
        <v>182</v>
      </c>
      <c r="S121" s="39" t="s">
        <v>182</v>
      </c>
      <c r="T121" s="39" t="s">
        <v>182</v>
      </c>
      <c r="U121" s="39" t="s">
        <v>182</v>
      </c>
      <c r="V121" s="39" t="s">
        <v>182</v>
      </c>
      <c r="W121" s="39" t="s">
        <v>282</v>
      </c>
      <c r="X121" s="39" t="s">
        <v>339</v>
      </c>
      <c r="Y121" s="39" t="s">
        <v>182</v>
      </c>
      <c r="Z121" s="39" t="s">
        <v>182</v>
      </c>
      <c r="AA121" s="39">
        <v>0</v>
      </c>
      <c r="AB121" s="39">
        <v>0</v>
      </c>
      <c r="AC121" s="39">
        <v>1</v>
      </c>
      <c r="AD121" s="39">
        <v>1</v>
      </c>
      <c r="AE121" s="39">
        <v>1</v>
      </c>
      <c r="AF121" s="87">
        <v>0</v>
      </c>
      <c r="AG121" s="168">
        <v>1</v>
      </c>
      <c r="AH121" s="168">
        <v>1</v>
      </c>
      <c r="AI121" s="168">
        <v>1</v>
      </c>
      <c r="AJ121" s="168">
        <v>1</v>
      </c>
    </row>
    <row r="122" spans="1:36" s="11" customFormat="1" ht="39.950000000000003" customHeight="1">
      <c r="A122" s="39">
        <v>114</v>
      </c>
      <c r="B122" s="39">
        <v>1</v>
      </c>
      <c r="C122" s="39" t="s">
        <v>732</v>
      </c>
      <c r="D122" s="39" t="s">
        <v>731</v>
      </c>
      <c r="E122" s="44" t="s">
        <v>393</v>
      </c>
      <c r="F122" s="39" t="s">
        <v>182</v>
      </c>
      <c r="G122" s="39" t="s">
        <v>210</v>
      </c>
      <c r="H122" s="39" t="s">
        <v>281</v>
      </c>
      <c r="I122" s="39"/>
      <c r="J122" s="39" t="s">
        <v>186</v>
      </c>
      <c r="K122" s="39" t="s">
        <v>404</v>
      </c>
      <c r="L122" s="39" t="s">
        <v>186</v>
      </c>
      <c r="M122" s="39" t="s">
        <v>181</v>
      </c>
      <c r="N122" s="39" t="s">
        <v>188</v>
      </c>
      <c r="O122" s="39" t="s">
        <v>212</v>
      </c>
      <c r="P122" s="39" t="s">
        <v>249</v>
      </c>
      <c r="Q122" s="39" t="s">
        <v>182</v>
      </c>
      <c r="R122" s="39" t="s">
        <v>182</v>
      </c>
      <c r="S122" s="39" t="s">
        <v>182</v>
      </c>
      <c r="T122" s="39" t="s">
        <v>182</v>
      </c>
      <c r="U122" s="69">
        <v>0.316</v>
      </c>
      <c r="V122" s="39" t="s">
        <v>182</v>
      </c>
      <c r="W122" s="39" t="s">
        <v>282</v>
      </c>
      <c r="X122" s="39" t="s">
        <v>339</v>
      </c>
      <c r="Y122" s="39" t="s">
        <v>182</v>
      </c>
      <c r="Z122" s="39" t="s">
        <v>182</v>
      </c>
      <c r="AA122" s="39">
        <v>0</v>
      </c>
      <c r="AB122" s="39">
        <v>0</v>
      </c>
      <c r="AC122" s="39">
        <v>1</v>
      </c>
      <c r="AD122" s="39">
        <v>1</v>
      </c>
      <c r="AE122" s="39">
        <v>1</v>
      </c>
      <c r="AF122" s="87">
        <v>0</v>
      </c>
      <c r="AG122" s="168">
        <v>1</v>
      </c>
      <c r="AH122" s="168">
        <v>1</v>
      </c>
      <c r="AI122" s="168">
        <v>1</v>
      </c>
      <c r="AJ122" s="168">
        <v>1</v>
      </c>
    </row>
    <row r="123" spans="1:36" s="11" customFormat="1" ht="39.950000000000003" customHeight="1">
      <c r="A123" s="39">
        <v>115</v>
      </c>
      <c r="B123" s="39">
        <v>1</v>
      </c>
      <c r="C123" s="39" t="s">
        <v>733</v>
      </c>
      <c r="D123" s="39" t="s">
        <v>734</v>
      </c>
      <c r="E123" s="44" t="s">
        <v>394</v>
      </c>
      <c r="F123" s="39" t="s">
        <v>182</v>
      </c>
      <c r="G123" s="39" t="s">
        <v>210</v>
      </c>
      <c r="H123" s="39" t="s">
        <v>281</v>
      </c>
      <c r="I123" s="39"/>
      <c r="J123" s="39" t="s">
        <v>186</v>
      </c>
      <c r="K123" s="39" t="s">
        <v>283</v>
      </c>
      <c r="L123" s="39" t="s">
        <v>186</v>
      </c>
      <c r="M123" s="39" t="s">
        <v>181</v>
      </c>
      <c r="N123" s="39" t="s">
        <v>188</v>
      </c>
      <c r="O123" s="39" t="s">
        <v>212</v>
      </c>
      <c r="P123" s="39" t="s">
        <v>249</v>
      </c>
      <c r="Q123" s="39" t="s">
        <v>182</v>
      </c>
      <c r="R123" s="39" t="s">
        <v>182</v>
      </c>
      <c r="S123" s="39" t="s">
        <v>182</v>
      </c>
      <c r="T123" s="39" t="s">
        <v>182</v>
      </c>
      <c r="U123" s="69">
        <v>0.12</v>
      </c>
      <c r="V123" s="39" t="s">
        <v>182</v>
      </c>
      <c r="W123" s="39" t="s">
        <v>282</v>
      </c>
      <c r="X123" s="39" t="s">
        <v>339</v>
      </c>
      <c r="Y123" s="39" t="s">
        <v>183</v>
      </c>
      <c r="Z123" s="39" t="s">
        <v>182</v>
      </c>
      <c r="AA123" s="39">
        <v>0</v>
      </c>
      <c r="AB123" s="39">
        <v>0</v>
      </c>
      <c r="AC123" s="39">
        <v>1</v>
      </c>
      <c r="AD123" s="39">
        <v>1</v>
      </c>
      <c r="AE123" s="39">
        <v>1</v>
      </c>
      <c r="AF123" s="87">
        <v>0</v>
      </c>
      <c r="AG123" s="168">
        <v>1</v>
      </c>
      <c r="AH123" s="168">
        <v>1</v>
      </c>
      <c r="AI123" s="168">
        <v>1</v>
      </c>
      <c r="AJ123" s="168">
        <v>1</v>
      </c>
    </row>
    <row r="124" spans="1:36" s="33" customFormat="1" ht="39.950000000000003" customHeight="1">
      <c r="A124" s="39">
        <v>116</v>
      </c>
      <c r="B124" s="39">
        <v>1</v>
      </c>
      <c r="C124" s="39" t="s">
        <v>816</v>
      </c>
      <c r="D124" s="39" t="s">
        <v>817</v>
      </c>
      <c r="E124" s="44" t="s">
        <v>818</v>
      </c>
      <c r="F124" s="39" t="s">
        <v>819</v>
      </c>
      <c r="G124" s="39" t="s">
        <v>210</v>
      </c>
      <c r="H124" s="39" t="s">
        <v>281</v>
      </c>
      <c r="I124" s="39"/>
      <c r="J124" s="39" t="s">
        <v>186</v>
      </c>
      <c r="K124" s="39" t="s">
        <v>817</v>
      </c>
      <c r="L124" s="39" t="s">
        <v>820</v>
      </c>
      <c r="M124" s="39" t="s">
        <v>181</v>
      </c>
      <c r="N124" s="39" t="s">
        <v>188</v>
      </c>
      <c r="O124" s="153" t="s">
        <v>812</v>
      </c>
      <c r="P124" s="153" t="s">
        <v>813</v>
      </c>
      <c r="Q124" s="39" t="s">
        <v>182</v>
      </c>
      <c r="R124" s="39" t="s">
        <v>182</v>
      </c>
      <c r="S124" s="39" t="s">
        <v>182</v>
      </c>
      <c r="T124" s="39" t="s">
        <v>182</v>
      </c>
      <c r="U124" s="154" t="s">
        <v>814</v>
      </c>
      <c r="V124" s="39" t="s">
        <v>182</v>
      </c>
      <c r="W124" s="39" t="s">
        <v>182</v>
      </c>
      <c r="X124" s="39" t="s">
        <v>182</v>
      </c>
      <c r="Y124" s="153" t="s">
        <v>815</v>
      </c>
      <c r="Z124" s="39" t="s">
        <v>182</v>
      </c>
      <c r="AA124" s="39">
        <v>0</v>
      </c>
      <c r="AB124" s="39">
        <v>0</v>
      </c>
      <c r="AC124" s="39">
        <v>1</v>
      </c>
      <c r="AD124" s="39">
        <v>1</v>
      </c>
      <c r="AE124" s="39">
        <v>1</v>
      </c>
      <c r="AF124" s="87">
        <v>0</v>
      </c>
      <c r="AG124" s="168">
        <v>1</v>
      </c>
      <c r="AH124" s="168">
        <v>1</v>
      </c>
      <c r="AI124" s="168">
        <v>1</v>
      </c>
      <c r="AJ124" s="168">
        <v>1</v>
      </c>
    </row>
    <row r="125" spans="1:36" s="11" customFormat="1" ht="39.950000000000003" customHeight="1">
      <c r="A125" s="39">
        <v>117</v>
      </c>
      <c r="B125" s="39">
        <v>1</v>
      </c>
      <c r="C125" s="39" t="s">
        <v>371</v>
      </c>
      <c r="D125" s="39" t="s">
        <v>407</v>
      </c>
      <c r="E125" s="44" t="s">
        <v>395</v>
      </c>
      <c r="F125" s="39" t="s">
        <v>182</v>
      </c>
      <c r="G125" s="39" t="s">
        <v>210</v>
      </c>
      <c r="H125" s="39" t="s">
        <v>281</v>
      </c>
      <c r="I125" s="39"/>
      <c r="J125" s="39" t="s">
        <v>186</v>
      </c>
      <c r="K125" s="39" t="s">
        <v>407</v>
      </c>
      <c r="L125" s="39" t="s">
        <v>186</v>
      </c>
      <c r="M125" s="39" t="s">
        <v>181</v>
      </c>
      <c r="N125" s="39" t="s">
        <v>188</v>
      </c>
      <c r="O125" s="39" t="s">
        <v>212</v>
      </c>
      <c r="P125" s="39" t="s">
        <v>466</v>
      </c>
      <c r="Q125" s="39" t="s">
        <v>182</v>
      </c>
      <c r="R125" s="39" t="s">
        <v>182</v>
      </c>
      <c r="S125" s="39" t="s">
        <v>182</v>
      </c>
      <c r="T125" s="39" t="s">
        <v>182</v>
      </c>
      <c r="U125" s="69">
        <v>3.4000000000000002E-2</v>
      </c>
      <c r="V125" s="39" t="s">
        <v>182</v>
      </c>
      <c r="W125" s="39" t="s">
        <v>282</v>
      </c>
      <c r="X125" s="39" t="s">
        <v>339</v>
      </c>
      <c r="Y125" s="39" t="s">
        <v>183</v>
      </c>
      <c r="Z125" s="39" t="s">
        <v>182</v>
      </c>
      <c r="AA125" s="39">
        <v>0</v>
      </c>
      <c r="AB125" s="39">
        <v>0</v>
      </c>
      <c r="AC125" s="39">
        <v>1</v>
      </c>
      <c r="AD125" s="39">
        <v>1</v>
      </c>
      <c r="AE125" s="39">
        <v>1</v>
      </c>
      <c r="AF125" s="87">
        <v>0</v>
      </c>
      <c r="AG125" s="168">
        <v>1</v>
      </c>
      <c r="AH125" s="168">
        <v>1</v>
      </c>
      <c r="AI125" s="168">
        <v>1</v>
      </c>
      <c r="AJ125" s="168">
        <v>1</v>
      </c>
    </row>
    <row r="126" spans="1:36" s="11" customFormat="1" ht="39.950000000000003" customHeight="1">
      <c r="A126" s="39">
        <v>118</v>
      </c>
      <c r="B126" s="39">
        <v>1</v>
      </c>
      <c r="C126" s="39" t="s">
        <v>397</v>
      </c>
      <c r="D126" s="39" t="s">
        <v>422</v>
      </c>
      <c r="E126" s="44" t="s">
        <v>396</v>
      </c>
      <c r="F126" s="39" t="s">
        <v>740</v>
      </c>
      <c r="G126" s="39" t="s">
        <v>210</v>
      </c>
      <c r="H126" s="39" t="s">
        <v>281</v>
      </c>
      <c r="I126" s="39"/>
      <c r="J126" s="39" t="s">
        <v>186</v>
      </c>
      <c r="K126" s="39" t="s">
        <v>422</v>
      </c>
      <c r="L126" s="39" t="s">
        <v>186</v>
      </c>
      <c r="M126" s="39" t="s">
        <v>181</v>
      </c>
      <c r="N126" s="39" t="s">
        <v>188</v>
      </c>
      <c r="O126" s="39" t="s">
        <v>198</v>
      </c>
      <c r="P126" s="39" t="s">
        <v>382</v>
      </c>
      <c r="Q126" s="39" t="s">
        <v>182</v>
      </c>
      <c r="R126" s="39" t="s">
        <v>182</v>
      </c>
      <c r="S126" s="39" t="s">
        <v>182</v>
      </c>
      <c r="T126" s="39" t="s">
        <v>182</v>
      </c>
      <c r="U126" s="39" t="s">
        <v>182</v>
      </c>
      <c r="V126" s="39" t="s">
        <v>182</v>
      </c>
      <c r="W126" s="39" t="s">
        <v>182</v>
      </c>
      <c r="X126" s="39" t="s">
        <v>182</v>
      </c>
      <c r="Y126" s="39" t="s">
        <v>183</v>
      </c>
      <c r="Z126" s="39" t="s">
        <v>182</v>
      </c>
      <c r="AA126" s="39">
        <v>0</v>
      </c>
      <c r="AB126" s="39">
        <v>0</v>
      </c>
      <c r="AC126" s="39">
        <v>1</v>
      </c>
      <c r="AD126" s="39">
        <v>0</v>
      </c>
      <c r="AE126" s="39">
        <v>0</v>
      </c>
      <c r="AF126" s="87">
        <v>0</v>
      </c>
      <c r="AG126" s="168">
        <v>0</v>
      </c>
      <c r="AH126" s="168">
        <v>1</v>
      </c>
      <c r="AI126" s="168">
        <v>0</v>
      </c>
      <c r="AJ126" s="168">
        <v>0</v>
      </c>
    </row>
    <row r="127" spans="1:36" s="33" customFormat="1" ht="39.950000000000003" customHeight="1">
      <c r="A127" s="39">
        <v>119</v>
      </c>
      <c r="B127" s="39">
        <v>1</v>
      </c>
      <c r="C127" s="39" t="s">
        <v>180</v>
      </c>
      <c r="D127" s="39" t="s">
        <v>881</v>
      </c>
      <c r="E127" s="44" t="s">
        <v>396</v>
      </c>
      <c r="F127" s="39" t="s">
        <v>882</v>
      </c>
      <c r="G127" s="39" t="s">
        <v>210</v>
      </c>
      <c r="H127" s="39" t="s">
        <v>281</v>
      </c>
      <c r="I127" s="39"/>
      <c r="J127" s="39" t="s">
        <v>186</v>
      </c>
      <c r="K127" s="39" t="s">
        <v>422</v>
      </c>
      <c r="L127" s="39" t="s">
        <v>186</v>
      </c>
      <c r="M127" s="39" t="s">
        <v>188</v>
      </c>
      <c r="N127" s="39" t="s">
        <v>181</v>
      </c>
      <c r="O127" s="39" t="s">
        <v>198</v>
      </c>
      <c r="P127" s="39" t="s">
        <v>382</v>
      </c>
      <c r="Q127" s="39" t="s">
        <v>182</v>
      </c>
      <c r="R127" s="39" t="s">
        <v>182</v>
      </c>
      <c r="S127" s="39" t="s">
        <v>182</v>
      </c>
      <c r="T127" s="39" t="s">
        <v>182</v>
      </c>
      <c r="U127" s="39" t="s">
        <v>182</v>
      </c>
      <c r="V127" s="39" t="s">
        <v>182</v>
      </c>
      <c r="W127" s="39" t="s">
        <v>182</v>
      </c>
      <c r="X127" s="39" t="s">
        <v>182</v>
      </c>
      <c r="Y127" s="39" t="s">
        <v>182</v>
      </c>
      <c r="Z127" s="39" t="s">
        <v>182</v>
      </c>
      <c r="AA127" s="39">
        <v>0</v>
      </c>
      <c r="AB127" s="39">
        <v>0</v>
      </c>
      <c r="AC127" s="39">
        <v>0</v>
      </c>
      <c r="AD127" s="39">
        <v>1</v>
      </c>
      <c r="AE127" s="39">
        <v>1</v>
      </c>
      <c r="AF127" s="87">
        <v>0</v>
      </c>
      <c r="AG127" s="168">
        <v>1</v>
      </c>
      <c r="AH127" s="168">
        <v>0</v>
      </c>
      <c r="AI127" s="168">
        <v>1</v>
      </c>
      <c r="AJ127" s="168">
        <v>1</v>
      </c>
    </row>
    <row r="128" spans="1:36" s="11" customFormat="1" ht="39.950000000000003" customHeight="1">
      <c r="A128" s="39">
        <v>120</v>
      </c>
      <c r="B128" s="39">
        <v>1</v>
      </c>
      <c r="C128" s="39" t="s">
        <v>180</v>
      </c>
      <c r="D128" s="39" t="s">
        <v>714</v>
      </c>
      <c r="E128" s="44" t="s">
        <v>285</v>
      </c>
      <c r="F128" s="39" t="s">
        <v>715</v>
      </c>
      <c r="G128" s="39" t="s">
        <v>210</v>
      </c>
      <c r="H128" s="39" t="s">
        <v>281</v>
      </c>
      <c r="I128" s="39"/>
      <c r="J128" s="39" t="s">
        <v>186</v>
      </c>
      <c r="K128" s="39" t="s">
        <v>284</v>
      </c>
      <c r="L128" s="39" t="s">
        <v>186</v>
      </c>
      <c r="M128" s="39" t="s">
        <v>188</v>
      </c>
      <c r="N128" s="39" t="s">
        <v>181</v>
      </c>
      <c r="O128" s="39" t="s">
        <v>198</v>
      </c>
      <c r="P128" s="39" t="s">
        <v>192</v>
      </c>
      <c r="Q128" s="39" t="s">
        <v>182</v>
      </c>
      <c r="R128" s="39" t="s">
        <v>182</v>
      </c>
      <c r="S128" s="39">
        <v>0.23</v>
      </c>
      <c r="T128" s="39" t="s">
        <v>182</v>
      </c>
      <c r="U128" s="39" t="s">
        <v>182</v>
      </c>
      <c r="V128" s="39" t="s">
        <v>182</v>
      </c>
      <c r="W128" s="39" t="s">
        <v>182</v>
      </c>
      <c r="X128" s="39" t="s">
        <v>182</v>
      </c>
      <c r="Y128" s="39" t="s">
        <v>183</v>
      </c>
      <c r="Z128" s="39" t="s">
        <v>182</v>
      </c>
      <c r="AA128" s="39">
        <v>1</v>
      </c>
      <c r="AB128" s="39">
        <v>0</v>
      </c>
      <c r="AC128" s="39">
        <v>1</v>
      </c>
      <c r="AD128" s="39">
        <v>1</v>
      </c>
      <c r="AE128" s="39">
        <v>0</v>
      </c>
      <c r="AF128" s="87">
        <v>0</v>
      </c>
      <c r="AG128" s="168">
        <v>1</v>
      </c>
      <c r="AH128" s="168">
        <v>1</v>
      </c>
      <c r="AI128" s="168">
        <v>0</v>
      </c>
      <c r="AJ128" s="168">
        <v>0</v>
      </c>
    </row>
    <row r="129" spans="1:36" s="16" customFormat="1" ht="45" customHeight="1">
      <c r="A129" s="39">
        <v>121</v>
      </c>
      <c r="B129" s="39">
        <v>1</v>
      </c>
      <c r="C129" s="39" t="s">
        <v>180</v>
      </c>
      <c r="D129" s="39" t="s">
        <v>760</v>
      </c>
      <c r="E129" s="44" t="s">
        <v>285</v>
      </c>
      <c r="F129" s="39" t="s">
        <v>716</v>
      </c>
      <c r="G129" s="39" t="s">
        <v>210</v>
      </c>
      <c r="H129" s="39" t="s">
        <v>281</v>
      </c>
      <c r="I129" s="39"/>
      <c r="J129" s="39" t="s">
        <v>186</v>
      </c>
      <c r="K129" s="39" t="s">
        <v>286</v>
      </c>
      <c r="L129" s="39" t="s">
        <v>186</v>
      </c>
      <c r="M129" s="39" t="s">
        <v>188</v>
      </c>
      <c r="N129" s="39" t="s">
        <v>181</v>
      </c>
      <c r="O129" s="39" t="s">
        <v>198</v>
      </c>
      <c r="P129" s="39" t="s">
        <v>192</v>
      </c>
      <c r="Q129" s="39" t="s">
        <v>182</v>
      </c>
      <c r="R129" s="39" t="s">
        <v>182</v>
      </c>
      <c r="S129" s="39">
        <v>0.23</v>
      </c>
      <c r="T129" s="39" t="s">
        <v>182</v>
      </c>
      <c r="U129" s="39" t="s">
        <v>182</v>
      </c>
      <c r="V129" s="39" t="s">
        <v>182</v>
      </c>
      <c r="W129" s="39" t="s">
        <v>182</v>
      </c>
      <c r="X129" s="39" t="s">
        <v>182</v>
      </c>
      <c r="Y129" s="39" t="s">
        <v>182</v>
      </c>
      <c r="Z129" s="39" t="s">
        <v>182</v>
      </c>
      <c r="AA129" s="39">
        <v>0</v>
      </c>
      <c r="AB129" s="39">
        <v>1</v>
      </c>
      <c r="AC129" s="39">
        <v>0</v>
      </c>
      <c r="AD129" s="39">
        <v>0</v>
      </c>
      <c r="AE129" s="39">
        <v>1</v>
      </c>
      <c r="AF129" s="87">
        <v>1</v>
      </c>
      <c r="AG129" s="168">
        <v>0</v>
      </c>
      <c r="AH129" s="168">
        <v>0</v>
      </c>
      <c r="AI129" s="168">
        <v>1</v>
      </c>
      <c r="AJ129" s="168">
        <v>1</v>
      </c>
    </row>
    <row r="130" spans="1:36" s="33" customFormat="1" ht="39.950000000000003" customHeight="1">
      <c r="A130" s="39">
        <v>122</v>
      </c>
      <c r="B130" s="39">
        <v>1</v>
      </c>
      <c r="C130" s="39" t="s">
        <v>182</v>
      </c>
      <c r="D130" s="39" t="s">
        <v>262</v>
      </c>
      <c r="E130" s="44" t="s">
        <v>261</v>
      </c>
      <c r="F130" s="39" t="s">
        <v>182</v>
      </c>
      <c r="G130" s="39" t="s">
        <v>210</v>
      </c>
      <c r="H130" s="39" t="s">
        <v>281</v>
      </c>
      <c r="I130" s="39"/>
      <c r="J130" s="39" t="s">
        <v>186</v>
      </c>
      <c r="K130" s="39" t="s">
        <v>262</v>
      </c>
      <c r="L130" s="39" t="s">
        <v>186</v>
      </c>
      <c r="M130" s="39" t="s">
        <v>181</v>
      </c>
      <c r="N130" s="39" t="s">
        <v>188</v>
      </c>
      <c r="O130" s="39" t="s">
        <v>196</v>
      </c>
      <c r="P130" s="39" t="s">
        <v>263</v>
      </c>
      <c r="Q130" s="39" t="s">
        <v>182</v>
      </c>
      <c r="R130" s="39" t="s">
        <v>183</v>
      </c>
      <c r="S130" s="39" t="s">
        <v>264</v>
      </c>
      <c r="T130" s="39" t="s">
        <v>182</v>
      </c>
      <c r="U130" s="69">
        <v>1E-4</v>
      </c>
      <c r="V130" s="39" t="s">
        <v>182</v>
      </c>
      <c r="W130" s="39" t="s">
        <v>182</v>
      </c>
      <c r="X130" s="39" t="s">
        <v>182</v>
      </c>
      <c r="Y130" s="39" t="s">
        <v>183</v>
      </c>
      <c r="Z130" s="39" t="s">
        <v>182</v>
      </c>
      <c r="AA130" s="39">
        <v>2</v>
      </c>
      <c r="AB130" s="39">
        <v>2</v>
      </c>
      <c r="AC130" s="39">
        <v>4</v>
      </c>
      <c r="AD130" s="39">
        <v>4</v>
      </c>
      <c r="AE130" s="39">
        <v>4</v>
      </c>
      <c r="AF130" s="87">
        <v>2</v>
      </c>
      <c r="AG130" s="168">
        <v>4</v>
      </c>
      <c r="AH130" s="168">
        <v>4</v>
      </c>
      <c r="AI130" s="168">
        <v>4</v>
      </c>
      <c r="AJ130" s="168">
        <v>4</v>
      </c>
    </row>
    <row r="131" spans="1:36" s="33" customFormat="1" ht="39.950000000000003" customHeight="1">
      <c r="A131" s="39">
        <v>123</v>
      </c>
      <c r="B131" s="39">
        <v>1</v>
      </c>
      <c r="C131" s="39" t="s">
        <v>182</v>
      </c>
      <c r="D131" s="39" t="s">
        <v>266</v>
      </c>
      <c r="E131" s="44" t="s">
        <v>265</v>
      </c>
      <c r="F131" s="39" t="s">
        <v>182</v>
      </c>
      <c r="G131" s="39" t="s">
        <v>210</v>
      </c>
      <c r="H131" s="39" t="s">
        <v>281</v>
      </c>
      <c r="I131" s="39"/>
      <c r="J131" s="39" t="s">
        <v>186</v>
      </c>
      <c r="K131" s="39" t="s">
        <v>266</v>
      </c>
      <c r="L131" s="39" t="s">
        <v>186</v>
      </c>
      <c r="M131" s="39" t="s">
        <v>181</v>
      </c>
      <c r="N131" s="39" t="s">
        <v>188</v>
      </c>
      <c r="O131" s="39" t="s">
        <v>212</v>
      </c>
      <c r="P131" s="39" t="s">
        <v>260</v>
      </c>
      <c r="Q131" s="39" t="s">
        <v>182</v>
      </c>
      <c r="R131" s="39" t="s">
        <v>183</v>
      </c>
      <c r="S131" s="39" t="s">
        <v>267</v>
      </c>
      <c r="T131" s="39" t="s">
        <v>182</v>
      </c>
      <c r="U131" s="69">
        <v>6.9999999999999999E-4</v>
      </c>
      <c r="V131" s="39" t="s">
        <v>182</v>
      </c>
      <c r="W131" s="39" t="s">
        <v>182</v>
      </c>
      <c r="X131" s="39" t="s">
        <v>182</v>
      </c>
      <c r="Y131" s="39" t="s">
        <v>183</v>
      </c>
      <c r="Z131" s="39" t="s">
        <v>182</v>
      </c>
      <c r="AA131" s="39">
        <v>0</v>
      </c>
      <c r="AB131" s="39">
        <v>0</v>
      </c>
      <c r="AC131" s="39">
        <v>1</v>
      </c>
      <c r="AD131" s="39">
        <v>1</v>
      </c>
      <c r="AE131" s="39">
        <v>1</v>
      </c>
      <c r="AF131" s="87">
        <v>0</v>
      </c>
      <c r="AG131" s="168">
        <v>1</v>
      </c>
      <c r="AH131" s="168">
        <v>1</v>
      </c>
      <c r="AI131" s="168">
        <v>1</v>
      </c>
      <c r="AJ131" s="168">
        <v>1</v>
      </c>
    </row>
    <row r="132" spans="1:36" s="33" customFormat="1" ht="39.950000000000003" customHeight="1">
      <c r="A132" s="39">
        <v>124</v>
      </c>
      <c r="B132" s="39">
        <v>1</v>
      </c>
      <c r="C132" s="39" t="s">
        <v>182</v>
      </c>
      <c r="D132" s="39" t="s">
        <v>599</v>
      </c>
      <c r="E132" s="44" t="s">
        <v>600</v>
      </c>
      <c r="F132" s="39" t="s">
        <v>182</v>
      </c>
      <c r="G132" s="39" t="s">
        <v>210</v>
      </c>
      <c r="H132" s="39" t="s">
        <v>281</v>
      </c>
      <c r="I132" s="39"/>
      <c r="J132" s="39" t="s">
        <v>186</v>
      </c>
      <c r="K132" s="39" t="s">
        <v>599</v>
      </c>
      <c r="L132" s="39" t="s">
        <v>186</v>
      </c>
      <c r="M132" s="39" t="s">
        <v>181</v>
      </c>
      <c r="N132" s="39" t="s">
        <v>188</v>
      </c>
      <c r="O132" s="39" t="s">
        <v>212</v>
      </c>
      <c r="P132" s="39" t="s">
        <v>260</v>
      </c>
      <c r="Q132" s="39" t="s">
        <v>182</v>
      </c>
      <c r="R132" s="39" t="s">
        <v>182</v>
      </c>
      <c r="S132" s="39" t="s">
        <v>267</v>
      </c>
      <c r="T132" s="39" t="s">
        <v>182</v>
      </c>
      <c r="U132" s="69">
        <v>6.9999999999999999E-4</v>
      </c>
      <c r="V132" s="39" t="s">
        <v>182</v>
      </c>
      <c r="W132" s="39" t="s">
        <v>182</v>
      </c>
      <c r="X132" s="39" t="s">
        <v>182</v>
      </c>
      <c r="Y132" s="39" t="s">
        <v>182</v>
      </c>
      <c r="Z132" s="39" t="s">
        <v>182</v>
      </c>
      <c r="AA132" s="39">
        <v>1</v>
      </c>
      <c r="AB132" s="39">
        <v>1</v>
      </c>
      <c r="AC132" s="39">
        <v>1</v>
      </c>
      <c r="AD132" s="39">
        <v>1</v>
      </c>
      <c r="AE132" s="39">
        <v>1</v>
      </c>
      <c r="AF132" s="87">
        <v>1</v>
      </c>
      <c r="AG132" s="168">
        <v>1</v>
      </c>
      <c r="AH132" s="168">
        <v>1</v>
      </c>
      <c r="AI132" s="168">
        <v>1</v>
      </c>
      <c r="AJ132" s="168">
        <v>1</v>
      </c>
    </row>
    <row r="133" spans="1:36" s="11" customFormat="1" ht="39.950000000000003" customHeight="1">
      <c r="A133" s="39">
        <v>125</v>
      </c>
      <c r="B133" s="39">
        <v>1</v>
      </c>
      <c r="C133" s="39" t="s">
        <v>182</v>
      </c>
      <c r="D133" s="43" t="s">
        <v>596</v>
      </c>
      <c r="E133" s="49" t="s">
        <v>410</v>
      </c>
      <c r="F133" s="41" t="s">
        <v>411</v>
      </c>
      <c r="G133" s="39" t="s">
        <v>210</v>
      </c>
      <c r="H133" s="39" t="s">
        <v>281</v>
      </c>
      <c r="I133" s="39"/>
      <c r="J133" s="39" t="s">
        <v>186</v>
      </c>
      <c r="K133" s="43" t="s">
        <v>596</v>
      </c>
      <c r="L133" s="39" t="s">
        <v>186</v>
      </c>
      <c r="M133" s="39" t="s">
        <v>181</v>
      </c>
      <c r="N133" s="39" t="s">
        <v>188</v>
      </c>
      <c r="O133" s="39" t="s">
        <v>194</v>
      </c>
      <c r="P133" s="39" t="s">
        <v>182</v>
      </c>
      <c r="Q133" s="39" t="s">
        <v>412</v>
      </c>
      <c r="R133" s="39" t="s">
        <v>183</v>
      </c>
      <c r="S133" s="39" t="s">
        <v>183</v>
      </c>
      <c r="T133" s="39" t="s">
        <v>182</v>
      </c>
      <c r="U133" s="69">
        <v>1.5E-3</v>
      </c>
      <c r="V133" s="39" t="s">
        <v>182</v>
      </c>
      <c r="W133" s="39" t="s">
        <v>182</v>
      </c>
      <c r="X133" s="39" t="s">
        <v>182</v>
      </c>
      <c r="Y133" s="39" t="s">
        <v>268</v>
      </c>
      <c r="Z133" s="39" t="s">
        <v>182</v>
      </c>
      <c r="AA133" s="39">
        <v>3</v>
      </c>
      <c r="AB133" s="39">
        <v>3</v>
      </c>
      <c r="AC133" s="39">
        <v>2</v>
      </c>
      <c r="AD133" s="39">
        <v>2</v>
      </c>
      <c r="AE133" s="39">
        <v>2</v>
      </c>
      <c r="AF133" s="87">
        <v>3</v>
      </c>
      <c r="AG133" s="168">
        <v>2</v>
      </c>
      <c r="AH133" s="168">
        <v>2</v>
      </c>
      <c r="AI133" s="168">
        <v>2</v>
      </c>
      <c r="AJ133" s="168">
        <v>2</v>
      </c>
    </row>
    <row r="134" spans="1:36" s="33" customFormat="1" ht="39.950000000000003" customHeight="1">
      <c r="A134" s="39">
        <v>126</v>
      </c>
      <c r="B134" s="39">
        <v>1</v>
      </c>
      <c r="C134" s="39" t="s">
        <v>182</v>
      </c>
      <c r="D134" s="39" t="s">
        <v>625</v>
      </c>
      <c r="E134" s="44" t="s">
        <v>269</v>
      </c>
      <c r="F134" s="39" t="s">
        <v>802</v>
      </c>
      <c r="G134" s="39" t="s">
        <v>210</v>
      </c>
      <c r="H134" s="39" t="s">
        <v>281</v>
      </c>
      <c r="I134" s="39"/>
      <c r="J134" s="39" t="s">
        <v>186</v>
      </c>
      <c r="K134" s="39" t="s">
        <v>625</v>
      </c>
      <c r="L134" s="39" t="s">
        <v>186</v>
      </c>
      <c r="M134" s="39" t="s">
        <v>181</v>
      </c>
      <c r="N134" s="39" t="s">
        <v>188</v>
      </c>
      <c r="O134" s="39" t="s">
        <v>194</v>
      </c>
      <c r="P134" s="39" t="s">
        <v>182</v>
      </c>
      <c r="Q134" s="39" t="s">
        <v>270</v>
      </c>
      <c r="R134" s="39" t="s">
        <v>271</v>
      </c>
      <c r="S134" s="39" t="s">
        <v>183</v>
      </c>
      <c r="T134" s="39" t="s">
        <v>182</v>
      </c>
      <c r="U134" s="69">
        <v>2.3E-3</v>
      </c>
      <c r="V134" s="39" t="s">
        <v>182</v>
      </c>
      <c r="W134" s="39" t="s">
        <v>182</v>
      </c>
      <c r="X134" s="39" t="s">
        <v>182</v>
      </c>
      <c r="Y134" s="39" t="s">
        <v>273</v>
      </c>
      <c r="Z134" s="39" t="s">
        <v>182</v>
      </c>
      <c r="AA134" s="39">
        <v>12</v>
      </c>
      <c r="AB134" s="39">
        <v>12</v>
      </c>
      <c r="AC134" s="39">
        <v>12</v>
      </c>
      <c r="AD134" s="39">
        <v>10</v>
      </c>
      <c r="AE134" s="39">
        <v>10</v>
      </c>
      <c r="AF134" s="87">
        <v>14</v>
      </c>
      <c r="AG134" s="168">
        <v>10</v>
      </c>
      <c r="AH134" s="168">
        <v>12</v>
      </c>
      <c r="AI134" s="168">
        <v>10</v>
      </c>
      <c r="AJ134" s="168">
        <v>10</v>
      </c>
    </row>
    <row r="135" spans="1:36" s="33" customFormat="1" ht="39.950000000000003" customHeight="1">
      <c r="A135" s="39">
        <v>127</v>
      </c>
      <c r="B135" s="39">
        <v>1</v>
      </c>
      <c r="C135" s="39" t="s">
        <v>182</v>
      </c>
      <c r="D135" s="39" t="s">
        <v>277</v>
      </c>
      <c r="E135" s="44" t="s">
        <v>272</v>
      </c>
      <c r="F135" s="39" t="s">
        <v>182</v>
      </c>
      <c r="G135" s="39" t="s">
        <v>210</v>
      </c>
      <c r="H135" s="39" t="s">
        <v>281</v>
      </c>
      <c r="I135" s="39"/>
      <c r="J135" s="39" t="s">
        <v>186</v>
      </c>
      <c r="K135" s="39" t="s">
        <v>277</v>
      </c>
      <c r="L135" s="39" t="s">
        <v>186</v>
      </c>
      <c r="M135" s="39" t="s">
        <v>181</v>
      </c>
      <c r="N135" s="39" t="s">
        <v>188</v>
      </c>
      <c r="O135" s="39" t="s">
        <v>194</v>
      </c>
      <c r="P135" s="39" t="s">
        <v>182</v>
      </c>
      <c r="Q135" s="39" t="s">
        <v>182</v>
      </c>
      <c r="R135" s="39" t="s">
        <v>183</v>
      </c>
      <c r="S135" s="39" t="s">
        <v>183</v>
      </c>
      <c r="T135" s="39" t="s">
        <v>182</v>
      </c>
      <c r="U135" s="69">
        <v>1E-3</v>
      </c>
      <c r="V135" s="39" t="s">
        <v>182</v>
      </c>
      <c r="W135" s="39" t="s">
        <v>182</v>
      </c>
      <c r="X135" s="39" t="s">
        <v>182</v>
      </c>
      <c r="Y135" s="39" t="s">
        <v>273</v>
      </c>
      <c r="Z135" s="39" t="s">
        <v>182</v>
      </c>
      <c r="AA135" s="39" t="s">
        <v>274</v>
      </c>
      <c r="AB135" s="39">
        <v>30</v>
      </c>
      <c r="AC135" s="39">
        <v>34</v>
      </c>
      <c r="AD135" s="39">
        <v>34</v>
      </c>
      <c r="AE135" s="39">
        <v>30</v>
      </c>
      <c r="AF135" s="87">
        <v>27</v>
      </c>
      <c r="AG135" s="168">
        <v>34</v>
      </c>
      <c r="AH135" s="168">
        <v>34</v>
      </c>
      <c r="AI135" s="168">
        <v>30</v>
      </c>
      <c r="AJ135" s="168">
        <v>30</v>
      </c>
    </row>
    <row r="136" spans="1:36" s="11" customFormat="1" ht="39.950000000000003" customHeight="1">
      <c r="A136" s="39">
        <v>128</v>
      </c>
      <c r="B136" s="39">
        <v>1</v>
      </c>
      <c r="C136" s="39" t="s">
        <v>182</v>
      </c>
      <c r="D136" s="39" t="s">
        <v>613</v>
      </c>
      <c r="E136" s="44" t="s">
        <v>614</v>
      </c>
      <c r="F136" s="39" t="s">
        <v>624</v>
      </c>
      <c r="G136" s="39" t="s">
        <v>210</v>
      </c>
      <c r="H136" s="39" t="s">
        <v>281</v>
      </c>
      <c r="I136" s="39"/>
      <c r="J136" s="39" t="s">
        <v>186</v>
      </c>
      <c r="K136" s="39" t="s">
        <v>613</v>
      </c>
      <c r="L136" s="39" t="s">
        <v>186</v>
      </c>
      <c r="M136" s="39" t="s">
        <v>181</v>
      </c>
      <c r="N136" s="39" t="s">
        <v>188</v>
      </c>
      <c r="O136" s="39" t="s">
        <v>196</v>
      </c>
      <c r="P136" s="39" t="s">
        <v>183</v>
      </c>
      <c r="Q136" s="39" t="s">
        <v>182</v>
      </c>
      <c r="R136" s="39" t="s">
        <v>183</v>
      </c>
      <c r="S136" s="39" t="s">
        <v>183</v>
      </c>
      <c r="T136" s="39" t="s">
        <v>182</v>
      </c>
      <c r="U136" s="69">
        <v>1E-4</v>
      </c>
      <c r="V136" s="39" t="s">
        <v>182</v>
      </c>
      <c r="W136" s="39" t="s">
        <v>182</v>
      </c>
      <c r="X136" s="39" t="s">
        <v>182</v>
      </c>
      <c r="Y136" s="39" t="s">
        <v>183</v>
      </c>
      <c r="Z136" s="39" t="s">
        <v>182</v>
      </c>
      <c r="AA136" s="39">
        <v>0</v>
      </c>
      <c r="AB136" s="39">
        <v>1</v>
      </c>
      <c r="AC136" s="39">
        <v>0</v>
      </c>
      <c r="AD136" s="39">
        <v>0</v>
      </c>
      <c r="AE136" s="39">
        <v>0</v>
      </c>
      <c r="AF136" s="87">
        <v>1</v>
      </c>
      <c r="AG136" s="168">
        <v>0</v>
      </c>
      <c r="AH136" s="168">
        <v>0</v>
      </c>
      <c r="AI136" s="168">
        <v>0</v>
      </c>
      <c r="AJ136" s="168">
        <v>0</v>
      </c>
    </row>
    <row r="137" spans="1:36" s="33" customFormat="1" ht="39.950000000000003" customHeight="1">
      <c r="A137" s="39">
        <v>129</v>
      </c>
      <c r="B137" s="39">
        <v>1</v>
      </c>
      <c r="C137" s="39" t="s">
        <v>182</v>
      </c>
      <c r="D137" s="39" t="s">
        <v>616</v>
      </c>
      <c r="E137" s="44" t="s">
        <v>615</v>
      </c>
      <c r="F137" s="39" t="s">
        <v>623</v>
      </c>
      <c r="G137" s="39" t="s">
        <v>210</v>
      </c>
      <c r="H137" s="39"/>
      <c r="I137" s="39"/>
      <c r="J137" s="39" t="s">
        <v>186</v>
      </c>
      <c r="K137" s="39" t="s">
        <v>616</v>
      </c>
      <c r="L137" s="39" t="s">
        <v>186</v>
      </c>
      <c r="M137" s="39" t="s">
        <v>181</v>
      </c>
      <c r="N137" s="39" t="s">
        <v>188</v>
      </c>
      <c r="O137" s="39" t="s">
        <v>196</v>
      </c>
      <c r="P137" s="39" t="s">
        <v>182</v>
      </c>
      <c r="Q137" s="39" t="s">
        <v>182</v>
      </c>
      <c r="R137" s="39" t="s">
        <v>182</v>
      </c>
      <c r="S137" s="39" t="s">
        <v>182</v>
      </c>
      <c r="T137" s="39" t="s">
        <v>182</v>
      </c>
      <c r="U137" s="69">
        <v>1E-4</v>
      </c>
      <c r="V137" s="39" t="s">
        <v>182</v>
      </c>
      <c r="W137" s="39" t="s">
        <v>182</v>
      </c>
      <c r="X137" s="39" t="s">
        <v>182</v>
      </c>
      <c r="Y137" s="39" t="s">
        <v>182</v>
      </c>
      <c r="Z137" s="39" t="s">
        <v>182</v>
      </c>
      <c r="AA137" s="39">
        <v>0</v>
      </c>
      <c r="AB137" s="39">
        <v>0</v>
      </c>
      <c r="AC137" s="39">
        <v>0</v>
      </c>
      <c r="AD137" s="39">
        <v>0</v>
      </c>
      <c r="AE137" s="39">
        <v>0</v>
      </c>
      <c r="AF137" s="87">
        <v>0</v>
      </c>
      <c r="AG137" s="168">
        <v>0</v>
      </c>
      <c r="AH137" s="168">
        <v>0</v>
      </c>
      <c r="AI137" s="168">
        <v>0</v>
      </c>
      <c r="AJ137" s="168">
        <v>0</v>
      </c>
    </row>
    <row r="138" spans="1:36" s="18" customFormat="1" ht="39.950000000000003" customHeight="1">
      <c r="A138" s="39">
        <v>130</v>
      </c>
      <c r="B138" s="39">
        <v>1</v>
      </c>
      <c r="C138" s="39" t="s">
        <v>183</v>
      </c>
      <c r="D138" s="39" t="s">
        <v>597</v>
      </c>
      <c r="E138" s="44" t="s">
        <v>275</v>
      </c>
      <c r="F138" s="39" t="s">
        <v>182</v>
      </c>
      <c r="G138" s="39" t="s">
        <v>210</v>
      </c>
      <c r="H138" s="39" t="s">
        <v>281</v>
      </c>
      <c r="I138" s="39"/>
      <c r="J138" s="39" t="s">
        <v>186</v>
      </c>
      <c r="K138" s="39" t="s">
        <v>597</v>
      </c>
      <c r="L138" s="39" t="s">
        <v>186</v>
      </c>
      <c r="M138" s="39" t="s">
        <v>181</v>
      </c>
      <c r="N138" s="39" t="s">
        <v>188</v>
      </c>
      <c r="O138" s="39" t="s">
        <v>194</v>
      </c>
      <c r="P138" s="39" t="s">
        <v>382</v>
      </c>
      <c r="Q138" s="39" t="s">
        <v>182</v>
      </c>
      <c r="R138" s="39" t="s">
        <v>183</v>
      </c>
      <c r="S138" s="39" t="s">
        <v>367</v>
      </c>
      <c r="T138" s="39" t="s">
        <v>182</v>
      </c>
      <c r="U138" s="69">
        <v>8.0000000000000004E-4</v>
      </c>
      <c r="V138" s="39" t="s">
        <v>182</v>
      </c>
      <c r="W138" s="39" t="s">
        <v>182</v>
      </c>
      <c r="X138" s="39" t="s">
        <v>182</v>
      </c>
      <c r="Y138" s="39" t="s">
        <v>183</v>
      </c>
      <c r="Z138" s="39" t="s">
        <v>182</v>
      </c>
      <c r="AA138" s="39" t="s">
        <v>276</v>
      </c>
      <c r="AB138" s="39">
        <v>1</v>
      </c>
      <c r="AC138" s="39">
        <v>1</v>
      </c>
      <c r="AD138" s="39">
        <v>1</v>
      </c>
      <c r="AE138" s="39">
        <v>1</v>
      </c>
      <c r="AF138" s="87" t="s">
        <v>276</v>
      </c>
      <c r="AG138" s="168">
        <v>1</v>
      </c>
      <c r="AH138" s="168">
        <v>1</v>
      </c>
      <c r="AI138" s="168">
        <v>1</v>
      </c>
      <c r="AJ138" s="168">
        <v>1</v>
      </c>
    </row>
    <row r="139" spans="1:36" s="11" customFormat="1" ht="39.950000000000003" customHeight="1">
      <c r="A139" s="39">
        <v>131</v>
      </c>
      <c r="B139" s="39">
        <v>1</v>
      </c>
      <c r="C139" s="39" t="s">
        <v>182</v>
      </c>
      <c r="D139" s="39" t="s">
        <v>617</v>
      </c>
      <c r="E139" s="44" t="s">
        <v>278</v>
      </c>
      <c r="F139" s="39" t="s">
        <v>618</v>
      </c>
      <c r="G139" s="39" t="s">
        <v>210</v>
      </c>
      <c r="H139" s="39" t="s">
        <v>281</v>
      </c>
      <c r="I139" s="39"/>
      <c r="J139" s="39" t="s">
        <v>186</v>
      </c>
      <c r="K139" s="39" t="s">
        <v>617</v>
      </c>
      <c r="L139" s="39" t="s">
        <v>186</v>
      </c>
      <c r="M139" s="39" t="s">
        <v>181</v>
      </c>
      <c r="N139" s="39" t="s">
        <v>188</v>
      </c>
      <c r="O139" s="39" t="s">
        <v>194</v>
      </c>
      <c r="P139" s="39" t="s">
        <v>183</v>
      </c>
      <c r="Q139" s="39" t="s">
        <v>182</v>
      </c>
      <c r="R139" s="39" t="s">
        <v>183</v>
      </c>
      <c r="S139" s="39" t="s">
        <v>183</v>
      </c>
      <c r="T139" s="39" t="s">
        <v>182</v>
      </c>
      <c r="U139" s="69">
        <v>1E-3</v>
      </c>
      <c r="V139" s="39" t="s">
        <v>182</v>
      </c>
      <c r="W139" s="39" t="s">
        <v>182</v>
      </c>
      <c r="X139" s="39" t="s">
        <v>182</v>
      </c>
      <c r="Y139" s="39" t="s">
        <v>183</v>
      </c>
      <c r="Z139" s="39" t="s">
        <v>182</v>
      </c>
      <c r="AA139" s="39">
        <v>2</v>
      </c>
      <c r="AB139" s="39">
        <v>2</v>
      </c>
      <c r="AC139" s="39">
        <v>2</v>
      </c>
      <c r="AD139" s="39">
        <v>2</v>
      </c>
      <c r="AE139" s="39">
        <v>2</v>
      </c>
      <c r="AF139" s="87" t="s">
        <v>279</v>
      </c>
      <c r="AG139" s="168">
        <v>2</v>
      </c>
      <c r="AH139" s="168">
        <v>2</v>
      </c>
      <c r="AI139" s="168">
        <v>2</v>
      </c>
      <c r="AJ139" s="168">
        <v>2</v>
      </c>
    </row>
    <row r="140" spans="1:36" s="11" customFormat="1" ht="39.950000000000003" customHeight="1">
      <c r="A140" s="39">
        <v>132</v>
      </c>
      <c r="B140" s="39">
        <v>1</v>
      </c>
      <c r="C140" s="39" t="s">
        <v>350</v>
      </c>
      <c r="D140" s="39" t="s">
        <v>372</v>
      </c>
      <c r="E140" s="44" t="s">
        <v>351</v>
      </c>
      <c r="F140" s="39" t="s">
        <v>182</v>
      </c>
      <c r="G140" s="39" t="s">
        <v>185</v>
      </c>
      <c r="H140" s="39" t="s">
        <v>281</v>
      </c>
      <c r="I140" s="39"/>
      <c r="J140" s="39" t="s">
        <v>186</v>
      </c>
      <c r="K140" s="39" t="s">
        <v>372</v>
      </c>
      <c r="L140" s="39" t="s">
        <v>186</v>
      </c>
      <c r="M140" s="39" t="s">
        <v>181</v>
      </c>
      <c r="N140" s="39" t="s">
        <v>188</v>
      </c>
      <c r="O140" s="39" t="s">
        <v>198</v>
      </c>
      <c r="P140" s="39" t="s">
        <v>192</v>
      </c>
      <c r="Q140" s="39" t="s">
        <v>182</v>
      </c>
      <c r="R140" s="39" t="s">
        <v>183</v>
      </c>
      <c r="S140" s="39"/>
      <c r="T140" s="39" t="s">
        <v>182</v>
      </c>
      <c r="U140" s="39" t="s">
        <v>182</v>
      </c>
      <c r="V140" s="39" t="s">
        <v>182</v>
      </c>
      <c r="W140" s="39" t="s">
        <v>182</v>
      </c>
      <c r="X140" s="39" t="s">
        <v>182</v>
      </c>
      <c r="Y140" s="39" t="s">
        <v>183</v>
      </c>
      <c r="Z140" s="39" t="s">
        <v>182</v>
      </c>
      <c r="AA140" s="39">
        <v>1</v>
      </c>
      <c r="AB140" s="39">
        <v>1</v>
      </c>
      <c r="AC140" s="39">
        <v>1</v>
      </c>
      <c r="AD140" s="39">
        <v>0</v>
      </c>
      <c r="AE140" s="39">
        <v>0</v>
      </c>
      <c r="AF140" s="87">
        <v>0</v>
      </c>
      <c r="AG140" s="168">
        <v>0</v>
      </c>
      <c r="AH140" s="168">
        <v>1</v>
      </c>
      <c r="AI140" s="168">
        <v>0</v>
      </c>
      <c r="AJ140" s="168">
        <v>0</v>
      </c>
    </row>
    <row r="141" spans="1:36" s="33" customFormat="1" ht="39.950000000000003" customHeight="1">
      <c r="A141" s="39">
        <v>133</v>
      </c>
      <c r="B141" s="39">
        <v>1</v>
      </c>
      <c r="C141" s="39" t="s">
        <v>1204</v>
      </c>
      <c r="D141" s="39" t="s">
        <v>1203</v>
      </c>
      <c r="E141" s="44" t="s">
        <v>932</v>
      </c>
      <c r="F141" s="39" t="s">
        <v>182</v>
      </c>
      <c r="G141" s="39" t="s">
        <v>185</v>
      </c>
      <c r="H141" s="39" t="s">
        <v>281</v>
      </c>
      <c r="I141" s="39"/>
      <c r="J141" s="39" t="s">
        <v>186</v>
      </c>
      <c r="K141" s="39" t="s">
        <v>1203</v>
      </c>
      <c r="L141" s="39" t="s">
        <v>186</v>
      </c>
      <c r="M141" s="39" t="s">
        <v>181</v>
      </c>
      <c r="N141" s="39" t="s">
        <v>188</v>
      </c>
      <c r="O141" s="39" t="s">
        <v>198</v>
      </c>
      <c r="P141" s="39" t="s">
        <v>192</v>
      </c>
      <c r="Q141" s="39" t="s">
        <v>182</v>
      </c>
      <c r="R141" s="39" t="s">
        <v>182</v>
      </c>
      <c r="S141" s="39"/>
      <c r="T141" s="39" t="s">
        <v>182</v>
      </c>
      <c r="U141" s="39" t="s">
        <v>182</v>
      </c>
      <c r="V141" s="39" t="s">
        <v>182</v>
      </c>
      <c r="W141" s="39" t="s">
        <v>182</v>
      </c>
      <c r="X141" s="39" t="s">
        <v>182</v>
      </c>
      <c r="Y141" s="39" t="s">
        <v>182</v>
      </c>
      <c r="Z141" s="39" t="s">
        <v>182</v>
      </c>
      <c r="AA141" s="39">
        <v>0</v>
      </c>
      <c r="AB141" s="39">
        <v>0</v>
      </c>
      <c r="AC141" s="39">
        <v>0</v>
      </c>
      <c r="AD141" s="39">
        <v>1</v>
      </c>
      <c r="AE141" s="39">
        <v>1</v>
      </c>
      <c r="AF141" s="87">
        <v>1</v>
      </c>
      <c r="AG141" s="168">
        <v>1</v>
      </c>
      <c r="AH141" s="168">
        <v>0</v>
      </c>
      <c r="AI141" s="168">
        <v>1</v>
      </c>
      <c r="AJ141" s="168">
        <v>1</v>
      </c>
    </row>
    <row r="142" spans="1:36" s="33" customFormat="1" ht="39.950000000000003" customHeight="1">
      <c r="A142" s="39">
        <v>134</v>
      </c>
      <c r="B142" s="39">
        <v>1</v>
      </c>
      <c r="C142" s="39" t="s">
        <v>856</v>
      </c>
      <c r="D142" s="39" t="s">
        <v>933</v>
      </c>
      <c r="E142" s="44" t="s">
        <v>934</v>
      </c>
      <c r="F142" s="39" t="s">
        <v>182</v>
      </c>
      <c r="G142" s="39" t="s">
        <v>185</v>
      </c>
      <c r="H142" s="39" t="s">
        <v>281</v>
      </c>
      <c r="I142" s="39"/>
      <c r="J142" s="39" t="s">
        <v>186</v>
      </c>
      <c r="K142" s="39" t="s">
        <v>933</v>
      </c>
      <c r="L142" s="39" t="s">
        <v>186</v>
      </c>
      <c r="M142" s="39" t="s">
        <v>181</v>
      </c>
      <c r="N142" s="39" t="s">
        <v>188</v>
      </c>
      <c r="O142" s="39" t="s">
        <v>198</v>
      </c>
      <c r="P142" s="39" t="s">
        <v>192</v>
      </c>
      <c r="Q142" s="39" t="s">
        <v>182</v>
      </c>
      <c r="R142" s="39" t="s">
        <v>182</v>
      </c>
      <c r="S142" s="39"/>
      <c r="T142" s="39" t="s">
        <v>182</v>
      </c>
      <c r="U142" s="39" t="s">
        <v>182</v>
      </c>
      <c r="V142" s="39" t="s">
        <v>182</v>
      </c>
      <c r="W142" s="39" t="s">
        <v>182</v>
      </c>
      <c r="X142" s="39" t="s">
        <v>182</v>
      </c>
      <c r="Y142" s="39" t="s">
        <v>182</v>
      </c>
      <c r="Z142" s="39" t="s">
        <v>182</v>
      </c>
      <c r="AA142" s="39">
        <v>0</v>
      </c>
      <c r="AB142" s="39">
        <v>0</v>
      </c>
      <c r="AC142" s="39">
        <v>0</v>
      </c>
      <c r="AD142" s="39">
        <v>1</v>
      </c>
      <c r="AE142" s="39">
        <v>1</v>
      </c>
      <c r="AF142" s="87">
        <v>1</v>
      </c>
      <c r="AG142" s="168">
        <v>1</v>
      </c>
      <c r="AH142" s="168">
        <v>0</v>
      </c>
      <c r="AI142" s="168">
        <v>1</v>
      </c>
      <c r="AJ142" s="168">
        <v>1</v>
      </c>
    </row>
    <row r="143" spans="1:36" s="11" customFormat="1" ht="39.950000000000003" customHeight="1">
      <c r="A143" s="39">
        <v>135</v>
      </c>
      <c r="B143" s="39">
        <v>1</v>
      </c>
      <c r="C143" s="39" t="s">
        <v>184</v>
      </c>
      <c r="D143" s="39" t="s">
        <v>352</v>
      </c>
      <c r="E143" s="44" t="s">
        <v>353</v>
      </c>
      <c r="F143" s="39" t="s">
        <v>182</v>
      </c>
      <c r="G143" s="39" t="s">
        <v>185</v>
      </c>
      <c r="H143" s="39" t="s">
        <v>281</v>
      </c>
      <c r="I143" s="39"/>
      <c r="J143" s="39" t="s">
        <v>186</v>
      </c>
      <c r="K143" s="39" t="s">
        <v>352</v>
      </c>
      <c r="L143" s="39" t="s">
        <v>186</v>
      </c>
      <c r="M143" s="39" t="s">
        <v>188</v>
      </c>
      <c r="N143" s="39" t="s">
        <v>181</v>
      </c>
      <c r="O143" s="39" t="s">
        <v>198</v>
      </c>
      <c r="P143" s="39" t="s">
        <v>192</v>
      </c>
      <c r="Q143" s="39" t="s">
        <v>182</v>
      </c>
      <c r="R143" s="39" t="s">
        <v>183</v>
      </c>
      <c r="S143" s="39" t="s">
        <v>354</v>
      </c>
      <c r="T143" s="39" t="s">
        <v>182</v>
      </c>
      <c r="U143" s="69">
        <v>2.1800000000000002</v>
      </c>
      <c r="V143" s="39" t="s">
        <v>182</v>
      </c>
      <c r="W143" s="39" t="s">
        <v>282</v>
      </c>
      <c r="X143" s="39" t="s">
        <v>182</v>
      </c>
      <c r="Y143" s="39" t="s">
        <v>213</v>
      </c>
      <c r="Z143" s="39" t="s">
        <v>182</v>
      </c>
      <c r="AA143" s="39">
        <v>1</v>
      </c>
      <c r="AB143" s="39">
        <v>1</v>
      </c>
      <c r="AC143" s="39">
        <v>1</v>
      </c>
      <c r="AD143" s="39">
        <v>1</v>
      </c>
      <c r="AE143" s="39">
        <v>1</v>
      </c>
      <c r="AF143" s="87">
        <v>1</v>
      </c>
      <c r="AG143" s="168">
        <v>1</v>
      </c>
      <c r="AH143" s="168">
        <v>1</v>
      </c>
      <c r="AI143" s="168">
        <v>1</v>
      </c>
      <c r="AJ143" s="168">
        <v>1</v>
      </c>
    </row>
    <row r="144" spans="1:36" s="11" customFormat="1" ht="39.950000000000003" customHeight="1">
      <c r="A144" s="39">
        <v>136</v>
      </c>
      <c r="B144" s="39">
        <v>2</v>
      </c>
      <c r="C144" s="39" t="s">
        <v>184</v>
      </c>
      <c r="D144" s="39" t="s">
        <v>355</v>
      </c>
      <c r="E144" s="44" t="s">
        <v>356</v>
      </c>
      <c r="F144" s="39" t="s">
        <v>182</v>
      </c>
      <c r="G144" s="39" t="s">
        <v>210</v>
      </c>
      <c r="H144" s="39" t="s">
        <v>281</v>
      </c>
      <c r="I144" s="39"/>
      <c r="J144" s="39" t="s">
        <v>186</v>
      </c>
      <c r="K144" s="39" t="s">
        <v>355</v>
      </c>
      <c r="L144" s="39" t="s">
        <v>186</v>
      </c>
      <c r="M144" s="39" t="s">
        <v>188</v>
      </c>
      <c r="N144" s="39" t="s">
        <v>181</v>
      </c>
      <c r="O144" s="39" t="s">
        <v>391</v>
      </c>
      <c r="P144" s="39" t="s">
        <v>590</v>
      </c>
      <c r="Q144" s="39" t="s">
        <v>589</v>
      </c>
      <c r="R144" s="39" t="s">
        <v>183</v>
      </c>
      <c r="S144" s="39" t="s">
        <v>357</v>
      </c>
      <c r="T144" s="39" t="s">
        <v>182</v>
      </c>
      <c r="U144" s="69">
        <v>0.43</v>
      </c>
      <c r="V144" s="39" t="s">
        <v>182</v>
      </c>
      <c r="W144" s="39" t="s">
        <v>182</v>
      </c>
      <c r="X144" s="39" t="s">
        <v>182</v>
      </c>
      <c r="Y144" s="39" t="s">
        <v>182</v>
      </c>
      <c r="Z144" s="39" t="s">
        <v>182</v>
      </c>
      <c r="AA144" s="39">
        <v>1</v>
      </c>
      <c r="AB144" s="39">
        <v>1</v>
      </c>
      <c r="AC144" s="39">
        <v>1</v>
      </c>
      <c r="AD144" s="39">
        <v>1</v>
      </c>
      <c r="AE144" s="39">
        <v>1</v>
      </c>
      <c r="AF144" s="87">
        <v>1</v>
      </c>
      <c r="AG144" s="168">
        <v>1</v>
      </c>
      <c r="AH144" s="168">
        <v>1</v>
      </c>
      <c r="AI144" s="168">
        <v>1</v>
      </c>
      <c r="AJ144" s="168">
        <v>1</v>
      </c>
    </row>
    <row r="145" spans="1:36" s="11" customFormat="1" ht="39.950000000000003" customHeight="1">
      <c r="A145" s="39">
        <v>137</v>
      </c>
      <c r="B145" s="39">
        <v>2</v>
      </c>
      <c r="C145" s="39" t="s">
        <v>184</v>
      </c>
      <c r="D145" s="39" t="s">
        <v>358</v>
      </c>
      <c r="E145" s="44" t="s">
        <v>359</v>
      </c>
      <c r="F145" s="39" t="s">
        <v>182</v>
      </c>
      <c r="G145" s="39" t="s">
        <v>210</v>
      </c>
      <c r="H145" s="39" t="s">
        <v>281</v>
      </c>
      <c r="I145" s="39"/>
      <c r="J145" s="39" t="s">
        <v>186</v>
      </c>
      <c r="K145" s="39" t="s">
        <v>358</v>
      </c>
      <c r="L145" s="39" t="s">
        <v>186</v>
      </c>
      <c r="M145" s="39" t="s">
        <v>188</v>
      </c>
      <c r="N145" s="39" t="s">
        <v>181</v>
      </c>
      <c r="O145" s="39" t="s">
        <v>391</v>
      </c>
      <c r="P145" s="39" t="s">
        <v>590</v>
      </c>
      <c r="Q145" s="39" t="s">
        <v>589</v>
      </c>
      <c r="R145" s="39" t="s">
        <v>183</v>
      </c>
      <c r="S145" s="39" t="s">
        <v>360</v>
      </c>
      <c r="T145" s="39" t="s">
        <v>182</v>
      </c>
      <c r="U145" s="69">
        <v>0.17</v>
      </c>
      <c r="V145" s="39" t="s">
        <v>182</v>
      </c>
      <c r="W145" s="39" t="s">
        <v>182</v>
      </c>
      <c r="X145" s="39" t="s">
        <v>182</v>
      </c>
      <c r="Y145" s="39" t="s">
        <v>182</v>
      </c>
      <c r="Z145" s="39" t="s">
        <v>182</v>
      </c>
      <c r="AA145" s="39">
        <v>1</v>
      </c>
      <c r="AB145" s="39">
        <v>1</v>
      </c>
      <c r="AC145" s="39">
        <v>1</v>
      </c>
      <c r="AD145" s="39">
        <v>1</v>
      </c>
      <c r="AE145" s="39">
        <v>1</v>
      </c>
      <c r="AF145" s="87">
        <v>1</v>
      </c>
      <c r="AG145" s="168">
        <v>1</v>
      </c>
      <c r="AH145" s="168">
        <v>1</v>
      </c>
      <c r="AI145" s="168">
        <v>1</v>
      </c>
      <c r="AJ145" s="168">
        <v>1</v>
      </c>
    </row>
    <row r="146" spans="1:36" s="11" customFormat="1" ht="39.950000000000003" customHeight="1">
      <c r="A146" s="39">
        <v>138</v>
      </c>
      <c r="B146" s="39">
        <v>2</v>
      </c>
      <c r="C146" s="39" t="s">
        <v>180</v>
      </c>
      <c r="D146" s="39" t="s">
        <v>446</v>
      </c>
      <c r="E146" s="44" t="s">
        <v>591</v>
      </c>
      <c r="F146" s="39" t="s">
        <v>182</v>
      </c>
      <c r="G146" s="39" t="s">
        <v>210</v>
      </c>
      <c r="H146" s="39" t="s">
        <v>281</v>
      </c>
      <c r="I146" s="39"/>
      <c r="J146" s="39" t="s">
        <v>186</v>
      </c>
      <c r="K146" s="39" t="s">
        <v>446</v>
      </c>
      <c r="L146" s="39" t="s">
        <v>186</v>
      </c>
      <c r="M146" s="39" t="s">
        <v>188</v>
      </c>
      <c r="N146" s="39" t="s">
        <v>181</v>
      </c>
      <c r="O146" s="39" t="s">
        <v>198</v>
      </c>
      <c r="P146" s="39" t="s">
        <v>182</v>
      </c>
      <c r="Q146" s="39" t="s">
        <v>182</v>
      </c>
      <c r="R146" s="39" t="s">
        <v>182</v>
      </c>
      <c r="S146" s="39" t="s">
        <v>182</v>
      </c>
      <c r="T146" s="39" t="s">
        <v>182</v>
      </c>
      <c r="U146" s="39" t="s">
        <v>182</v>
      </c>
      <c r="V146" s="39" t="s">
        <v>182</v>
      </c>
      <c r="W146" s="39" t="s">
        <v>182</v>
      </c>
      <c r="X146" s="39" t="s">
        <v>182</v>
      </c>
      <c r="Y146" s="39" t="s">
        <v>182</v>
      </c>
      <c r="Z146" s="39" t="s">
        <v>182</v>
      </c>
      <c r="AA146" s="39">
        <v>1</v>
      </c>
      <c r="AB146" s="39">
        <v>1</v>
      </c>
      <c r="AC146" s="39">
        <v>1</v>
      </c>
      <c r="AD146" s="39">
        <v>1</v>
      </c>
      <c r="AE146" s="39">
        <v>1</v>
      </c>
      <c r="AF146" s="87">
        <v>1</v>
      </c>
      <c r="AG146" s="168">
        <v>1</v>
      </c>
      <c r="AH146" s="168">
        <v>1</v>
      </c>
      <c r="AI146" s="168">
        <v>1</v>
      </c>
      <c r="AJ146" s="168">
        <v>1</v>
      </c>
    </row>
    <row r="147" spans="1:36" s="11" customFormat="1" ht="39.950000000000003" customHeight="1">
      <c r="A147" s="39">
        <v>139</v>
      </c>
      <c r="B147" s="39">
        <v>3</v>
      </c>
      <c r="C147" s="39" t="s">
        <v>184</v>
      </c>
      <c r="D147" s="39" t="s">
        <v>361</v>
      </c>
      <c r="E147" s="44" t="s">
        <v>362</v>
      </c>
      <c r="F147" s="39" t="s">
        <v>182</v>
      </c>
      <c r="G147" s="39" t="s">
        <v>210</v>
      </c>
      <c r="H147" s="39" t="s">
        <v>281</v>
      </c>
      <c r="I147" s="39"/>
      <c r="J147" s="39" t="s">
        <v>186</v>
      </c>
      <c r="K147" s="39" t="s">
        <v>361</v>
      </c>
      <c r="L147" s="39" t="s">
        <v>186</v>
      </c>
      <c r="M147" s="39" t="s">
        <v>188</v>
      </c>
      <c r="N147" s="39" t="s">
        <v>181</v>
      </c>
      <c r="O147" s="39" t="s">
        <v>391</v>
      </c>
      <c r="P147" s="39" t="s">
        <v>590</v>
      </c>
      <c r="Q147" s="39" t="s">
        <v>589</v>
      </c>
      <c r="R147" s="39" t="s">
        <v>183</v>
      </c>
      <c r="S147" s="39" t="s">
        <v>363</v>
      </c>
      <c r="T147" s="39" t="s">
        <v>182</v>
      </c>
      <c r="U147" s="69">
        <v>0.78</v>
      </c>
      <c r="V147" s="39" t="s">
        <v>182</v>
      </c>
      <c r="W147" s="39" t="s">
        <v>182</v>
      </c>
      <c r="X147" s="39" t="s">
        <v>182</v>
      </c>
      <c r="Y147" s="39" t="s">
        <v>182</v>
      </c>
      <c r="Z147" s="39" t="s">
        <v>182</v>
      </c>
      <c r="AA147" s="39">
        <v>1</v>
      </c>
      <c r="AB147" s="39">
        <v>1</v>
      </c>
      <c r="AC147" s="39">
        <v>1</v>
      </c>
      <c r="AD147" s="39">
        <v>1</v>
      </c>
      <c r="AE147" s="39">
        <v>1</v>
      </c>
      <c r="AF147" s="87">
        <v>1</v>
      </c>
      <c r="AG147" s="168">
        <v>1</v>
      </c>
      <c r="AH147" s="168">
        <v>1</v>
      </c>
      <c r="AI147" s="168">
        <v>1</v>
      </c>
      <c r="AJ147" s="168">
        <v>1</v>
      </c>
    </row>
    <row r="148" spans="1:36" s="11" customFormat="1" ht="39.950000000000003" customHeight="1">
      <c r="A148" s="39">
        <v>140</v>
      </c>
      <c r="B148" s="39">
        <v>3</v>
      </c>
      <c r="C148" s="39" t="s">
        <v>182</v>
      </c>
      <c r="D148" s="39" t="s">
        <v>408</v>
      </c>
      <c r="E148" s="44" t="s">
        <v>409</v>
      </c>
      <c r="F148" s="39" t="s">
        <v>182</v>
      </c>
      <c r="G148" s="39" t="s">
        <v>210</v>
      </c>
      <c r="H148" s="39" t="s">
        <v>281</v>
      </c>
      <c r="I148" s="39"/>
      <c r="J148" s="39" t="s">
        <v>186</v>
      </c>
      <c r="K148" s="39" t="s">
        <v>408</v>
      </c>
      <c r="L148" s="39" t="s">
        <v>186</v>
      </c>
      <c r="M148" s="39" t="s">
        <v>181</v>
      </c>
      <c r="N148" s="39" t="s">
        <v>188</v>
      </c>
      <c r="O148" s="39" t="s">
        <v>194</v>
      </c>
      <c r="P148" s="39" t="s">
        <v>182</v>
      </c>
      <c r="Q148" s="39" t="s">
        <v>182</v>
      </c>
      <c r="R148" s="39" t="s">
        <v>182</v>
      </c>
      <c r="S148" s="39" t="s">
        <v>182</v>
      </c>
      <c r="T148" s="39" t="s">
        <v>182</v>
      </c>
      <c r="U148" s="39" t="s">
        <v>182</v>
      </c>
      <c r="V148" s="39" t="s">
        <v>182</v>
      </c>
      <c r="W148" s="39" t="s">
        <v>182</v>
      </c>
      <c r="X148" s="39" t="s">
        <v>182</v>
      </c>
      <c r="Y148" s="39" t="s">
        <v>182</v>
      </c>
      <c r="Z148" s="39" t="s">
        <v>182</v>
      </c>
      <c r="AA148" s="39">
        <v>2</v>
      </c>
      <c r="AB148" s="39">
        <v>2</v>
      </c>
      <c r="AC148" s="39">
        <v>2</v>
      </c>
      <c r="AD148" s="39">
        <v>2</v>
      </c>
      <c r="AE148" s="39">
        <v>2</v>
      </c>
      <c r="AF148" s="87">
        <v>2</v>
      </c>
      <c r="AG148" s="168">
        <v>2</v>
      </c>
      <c r="AH148" s="168">
        <v>2</v>
      </c>
      <c r="AI148" s="168">
        <v>2</v>
      </c>
      <c r="AJ148" s="168">
        <v>2</v>
      </c>
    </row>
    <row r="149" spans="1:36" s="11" customFormat="1" ht="39.950000000000003" customHeight="1">
      <c r="A149" s="39">
        <v>141</v>
      </c>
      <c r="B149" s="39">
        <v>2</v>
      </c>
      <c r="C149" s="39" t="s">
        <v>180</v>
      </c>
      <c r="D149" s="39" t="s">
        <v>447</v>
      </c>
      <c r="E149" s="44" t="s">
        <v>592</v>
      </c>
      <c r="F149" s="39" t="s">
        <v>182</v>
      </c>
      <c r="G149" s="39" t="s">
        <v>210</v>
      </c>
      <c r="H149" s="39" t="s">
        <v>281</v>
      </c>
      <c r="I149" s="39"/>
      <c r="J149" s="39" t="s">
        <v>186</v>
      </c>
      <c r="K149" s="39" t="s">
        <v>447</v>
      </c>
      <c r="L149" s="39" t="s">
        <v>186</v>
      </c>
      <c r="M149" s="39" t="s">
        <v>188</v>
      </c>
      <c r="N149" s="39" t="s">
        <v>181</v>
      </c>
      <c r="O149" s="39" t="s">
        <v>198</v>
      </c>
      <c r="P149" s="39" t="s">
        <v>182</v>
      </c>
      <c r="Q149" s="39" t="s">
        <v>182</v>
      </c>
      <c r="R149" s="39" t="s">
        <v>182</v>
      </c>
      <c r="S149" s="39" t="s">
        <v>182</v>
      </c>
      <c r="T149" s="39" t="s">
        <v>182</v>
      </c>
      <c r="U149" s="39" t="s">
        <v>182</v>
      </c>
      <c r="V149" s="39" t="s">
        <v>182</v>
      </c>
      <c r="W149" s="39" t="s">
        <v>182</v>
      </c>
      <c r="X149" s="39" t="s">
        <v>182</v>
      </c>
      <c r="Y149" s="39" t="s">
        <v>182</v>
      </c>
      <c r="Z149" s="39" t="s">
        <v>182</v>
      </c>
      <c r="AA149" s="39">
        <v>1</v>
      </c>
      <c r="AB149" s="39">
        <v>1</v>
      </c>
      <c r="AC149" s="39">
        <v>1</v>
      </c>
      <c r="AD149" s="39">
        <v>1</v>
      </c>
      <c r="AE149" s="39">
        <v>1</v>
      </c>
      <c r="AF149" s="87">
        <v>1</v>
      </c>
      <c r="AG149" s="168">
        <v>1</v>
      </c>
      <c r="AH149" s="168">
        <v>1</v>
      </c>
      <c r="AI149" s="168">
        <v>1</v>
      </c>
      <c r="AJ149" s="168">
        <v>1</v>
      </c>
    </row>
    <row r="150" spans="1:36" s="11" customFormat="1" ht="39.950000000000003" customHeight="1">
      <c r="A150" s="39">
        <v>142</v>
      </c>
      <c r="B150" s="39">
        <v>3</v>
      </c>
      <c r="C150" s="39" t="s">
        <v>184</v>
      </c>
      <c r="D150" s="39" t="s">
        <v>364</v>
      </c>
      <c r="E150" s="44" t="s">
        <v>365</v>
      </c>
      <c r="F150" s="39" t="s">
        <v>182</v>
      </c>
      <c r="G150" s="39" t="s">
        <v>210</v>
      </c>
      <c r="H150" s="39" t="s">
        <v>281</v>
      </c>
      <c r="I150" s="39"/>
      <c r="J150" s="39" t="s">
        <v>186</v>
      </c>
      <c r="K150" s="39" t="s">
        <v>364</v>
      </c>
      <c r="L150" s="39" t="s">
        <v>186</v>
      </c>
      <c r="M150" s="39" t="s">
        <v>188</v>
      </c>
      <c r="N150" s="39" t="s">
        <v>181</v>
      </c>
      <c r="O150" s="39" t="s">
        <v>391</v>
      </c>
      <c r="P150" s="39" t="s">
        <v>590</v>
      </c>
      <c r="Q150" s="39" t="s">
        <v>589</v>
      </c>
      <c r="R150" s="39" t="s">
        <v>183</v>
      </c>
      <c r="S150" s="39" t="s">
        <v>363</v>
      </c>
      <c r="T150" s="39" t="s">
        <v>182</v>
      </c>
      <c r="U150" s="69">
        <v>0.78</v>
      </c>
      <c r="V150" s="39" t="s">
        <v>182</v>
      </c>
      <c r="W150" s="39" t="s">
        <v>182</v>
      </c>
      <c r="X150" s="39" t="s">
        <v>182</v>
      </c>
      <c r="Y150" s="39" t="s">
        <v>182</v>
      </c>
      <c r="Z150" s="39" t="s">
        <v>182</v>
      </c>
      <c r="AA150" s="39">
        <v>1</v>
      </c>
      <c r="AB150" s="39">
        <v>1</v>
      </c>
      <c r="AC150" s="39">
        <v>1</v>
      </c>
      <c r="AD150" s="39">
        <v>1</v>
      </c>
      <c r="AE150" s="39">
        <v>1</v>
      </c>
      <c r="AF150" s="87">
        <v>1</v>
      </c>
      <c r="AG150" s="168">
        <v>1</v>
      </c>
      <c r="AH150" s="168">
        <v>1</v>
      </c>
      <c r="AI150" s="168">
        <v>1</v>
      </c>
      <c r="AJ150" s="168">
        <v>1</v>
      </c>
    </row>
    <row r="151" spans="1:36" s="11" customFormat="1" ht="39.950000000000003" customHeight="1">
      <c r="A151" s="39">
        <v>143</v>
      </c>
      <c r="B151" s="39">
        <v>3</v>
      </c>
      <c r="C151" s="39" t="s">
        <v>182</v>
      </c>
      <c r="D151" s="39" t="s">
        <v>408</v>
      </c>
      <c r="E151" s="44" t="s">
        <v>409</v>
      </c>
      <c r="F151" s="39" t="s">
        <v>182</v>
      </c>
      <c r="G151" s="39" t="s">
        <v>210</v>
      </c>
      <c r="H151" s="39" t="s">
        <v>281</v>
      </c>
      <c r="I151" s="39"/>
      <c r="J151" s="39" t="s">
        <v>186</v>
      </c>
      <c r="K151" s="39" t="s">
        <v>408</v>
      </c>
      <c r="L151" s="39" t="s">
        <v>186</v>
      </c>
      <c r="M151" s="39" t="s">
        <v>181</v>
      </c>
      <c r="N151" s="39" t="s">
        <v>188</v>
      </c>
      <c r="O151" s="39" t="s">
        <v>194</v>
      </c>
      <c r="P151" s="39" t="s">
        <v>182</v>
      </c>
      <c r="Q151" s="39" t="s">
        <v>182</v>
      </c>
      <c r="R151" s="39" t="s">
        <v>182</v>
      </c>
      <c r="S151" s="39" t="s">
        <v>182</v>
      </c>
      <c r="T151" s="39" t="s">
        <v>182</v>
      </c>
      <c r="U151" s="39" t="s">
        <v>182</v>
      </c>
      <c r="V151" s="39" t="s">
        <v>182</v>
      </c>
      <c r="W151" s="39" t="s">
        <v>182</v>
      </c>
      <c r="X151" s="39" t="s">
        <v>182</v>
      </c>
      <c r="Y151" s="39" t="s">
        <v>182</v>
      </c>
      <c r="Z151" s="39" t="s">
        <v>182</v>
      </c>
      <c r="AA151" s="39">
        <v>2</v>
      </c>
      <c r="AB151" s="39">
        <v>2</v>
      </c>
      <c r="AC151" s="39">
        <v>2</v>
      </c>
      <c r="AD151" s="39">
        <v>2</v>
      </c>
      <c r="AE151" s="39">
        <v>2</v>
      </c>
      <c r="AF151" s="87">
        <v>2</v>
      </c>
      <c r="AG151" s="168">
        <v>2</v>
      </c>
      <c r="AH151" s="168">
        <v>2</v>
      </c>
      <c r="AI151" s="168">
        <v>2</v>
      </c>
      <c r="AJ151" s="168">
        <v>2</v>
      </c>
    </row>
    <row r="152" spans="1:36" s="16" customFormat="1" ht="39.950000000000003" customHeight="1">
      <c r="A152" s="39">
        <v>144</v>
      </c>
      <c r="B152" s="39">
        <v>1</v>
      </c>
      <c r="C152" s="39" t="s">
        <v>856</v>
      </c>
      <c r="D152" s="39" t="s">
        <v>1337</v>
      </c>
      <c r="E152" s="44" t="s">
        <v>1338</v>
      </c>
      <c r="F152" s="39" t="s">
        <v>182</v>
      </c>
      <c r="G152" s="39" t="s">
        <v>210</v>
      </c>
      <c r="H152" s="39" t="s">
        <v>281</v>
      </c>
      <c r="I152" s="39"/>
      <c r="J152" s="39" t="s">
        <v>186</v>
      </c>
      <c r="K152" s="39" t="s">
        <v>182</v>
      </c>
      <c r="L152" s="39" t="s">
        <v>186</v>
      </c>
      <c r="M152" s="39" t="s">
        <v>181</v>
      </c>
      <c r="N152" s="39" t="s">
        <v>188</v>
      </c>
      <c r="O152" s="39" t="s">
        <v>182</v>
      </c>
      <c r="P152" s="39" t="s">
        <v>366</v>
      </c>
      <c r="Q152" s="39" t="s">
        <v>182</v>
      </c>
      <c r="R152" s="39" t="s">
        <v>182</v>
      </c>
      <c r="S152" s="39" t="s">
        <v>182</v>
      </c>
      <c r="T152" s="39" t="s">
        <v>182</v>
      </c>
      <c r="U152" s="69">
        <v>2.0000000000000001E-4</v>
      </c>
      <c r="V152" s="39" t="s">
        <v>182</v>
      </c>
      <c r="W152" s="39" t="s">
        <v>182</v>
      </c>
      <c r="X152" s="39" t="s">
        <v>182</v>
      </c>
      <c r="Y152" s="39" t="s">
        <v>182</v>
      </c>
      <c r="Z152" s="39" t="s">
        <v>182</v>
      </c>
      <c r="AA152" s="39">
        <v>1</v>
      </c>
      <c r="AB152" s="39">
        <v>1</v>
      </c>
      <c r="AC152" s="39">
        <v>1</v>
      </c>
      <c r="AD152" s="39">
        <v>1</v>
      </c>
      <c r="AE152" s="39">
        <v>1</v>
      </c>
      <c r="AF152" s="87">
        <v>1</v>
      </c>
      <c r="AG152" s="168">
        <v>1</v>
      </c>
      <c r="AH152" s="168">
        <v>1</v>
      </c>
      <c r="AI152" s="168">
        <v>1</v>
      </c>
      <c r="AJ152" s="168">
        <v>1</v>
      </c>
    </row>
  </sheetData>
  <autoFilter ref="A8:AC152" xr:uid="{00000000-0001-0000-0300-000000000000}"/>
  <mergeCells count="9">
    <mergeCell ref="A1:AC1"/>
    <mergeCell ref="A2:B3"/>
    <mergeCell ref="C2:E3"/>
    <mergeCell ref="F2:Y7"/>
    <mergeCell ref="A4:E4"/>
    <mergeCell ref="A5:C5"/>
    <mergeCell ref="D5:E5"/>
    <mergeCell ref="A6:E6"/>
    <mergeCell ref="A7:E7"/>
  </mergeCells>
  <phoneticPr fontId="1" type="noConversion"/>
  <conditionalFormatting sqref="U47">
    <cfRule type="duplicateValues" dxfId="414" priority="561"/>
  </conditionalFormatting>
  <conditionalFormatting sqref="C47">
    <cfRule type="duplicateValues" dxfId="413" priority="528"/>
    <cfRule type="duplicateValues" dxfId="412" priority="529"/>
  </conditionalFormatting>
  <conditionalFormatting sqref="D47">
    <cfRule type="duplicateValues" dxfId="411" priority="530"/>
  </conditionalFormatting>
  <conditionalFormatting sqref="D81">
    <cfRule type="duplicateValues" dxfId="410" priority="522"/>
    <cfRule type="duplicateValues" dxfId="409" priority="523"/>
    <cfRule type="duplicateValues" dxfId="408" priority="524"/>
    <cfRule type="duplicateValues" dxfId="407" priority="525"/>
    <cfRule type="duplicateValues" dxfId="406" priority="526" stopIfTrue="1"/>
  </conditionalFormatting>
  <conditionalFormatting sqref="D81">
    <cfRule type="duplicateValues" dxfId="405" priority="517"/>
    <cfRule type="duplicateValues" dxfId="404" priority="518"/>
    <cfRule type="duplicateValues" dxfId="403" priority="519"/>
    <cfRule type="duplicateValues" dxfId="402" priority="520"/>
    <cfRule type="duplicateValues" dxfId="401" priority="521" stopIfTrue="1"/>
  </conditionalFormatting>
  <conditionalFormatting sqref="D50">
    <cfRule type="duplicateValues" dxfId="400" priority="470"/>
  </conditionalFormatting>
  <conditionalFormatting sqref="E50">
    <cfRule type="duplicateValues" dxfId="399" priority="462"/>
    <cfRule type="duplicateValues" dxfId="398" priority="463"/>
    <cfRule type="duplicateValues" dxfId="397" priority="464"/>
    <cfRule type="duplicateValues" dxfId="396" priority="465"/>
  </conditionalFormatting>
  <conditionalFormatting sqref="F50">
    <cfRule type="duplicateValues" dxfId="395" priority="466"/>
    <cfRule type="duplicateValues" dxfId="394" priority="467"/>
    <cfRule type="duplicateValues" dxfId="393" priority="468"/>
    <cfRule type="duplicateValues" dxfId="392" priority="469"/>
  </conditionalFormatting>
  <conditionalFormatting sqref="D44">
    <cfRule type="duplicateValues" dxfId="391" priority="691"/>
  </conditionalFormatting>
  <conditionalFormatting sqref="D100">
    <cfRule type="duplicateValues" dxfId="390" priority="370"/>
  </conditionalFormatting>
  <conditionalFormatting sqref="E99">
    <cfRule type="duplicateValues" dxfId="389" priority="366"/>
  </conditionalFormatting>
  <conditionalFormatting sqref="D99">
    <cfRule type="duplicateValues" dxfId="388" priority="365"/>
  </conditionalFormatting>
  <conditionalFormatting sqref="D117:D121">
    <cfRule type="duplicateValues" dxfId="387" priority="357"/>
  </conditionalFormatting>
  <conditionalFormatting sqref="C44">
    <cfRule type="duplicateValues" dxfId="386" priority="353"/>
  </conditionalFormatting>
  <conditionalFormatting sqref="C108:C112 C153:C1048576 C149:C150 C81:C83 C50 C104 C61:C63 C65:C79 C117:C128 C130:C147 C114:F116 P114:P116 K114:K116 AA114:AJ116 I115:I116 C1:C41 C44:C48 C95:C100">
    <cfRule type="cellIs" dxfId="385" priority="352" operator="equal">
      <formula>"J6L"</formula>
    </cfRule>
  </conditionalFormatting>
  <conditionalFormatting sqref="D133">
    <cfRule type="duplicateValues" dxfId="384" priority="282"/>
  </conditionalFormatting>
  <conditionalFormatting sqref="D104">
    <cfRule type="duplicateValues" dxfId="383" priority="281"/>
  </conditionalFormatting>
  <conditionalFormatting sqref="C148">
    <cfRule type="cellIs" dxfId="382" priority="279" operator="equal">
      <formula>"J6L"</formula>
    </cfRule>
  </conditionalFormatting>
  <conditionalFormatting sqref="C151">
    <cfRule type="cellIs" dxfId="381" priority="278" operator="equal">
      <formula>"J6L"</formula>
    </cfRule>
  </conditionalFormatting>
  <conditionalFormatting sqref="D122:D123 D125:D127">
    <cfRule type="duplicateValues" dxfId="380" priority="700"/>
  </conditionalFormatting>
  <conditionalFormatting sqref="K153:K1048576 K2:K8">
    <cfRule type="duplicateValues" dxfId="379" priority="701"/>
  </conditionalFormatting>
  <conditionalFormatting sqref="K41:K43">
    <cfRule type="duplicateValues" dxfId="378" priority="273"/>
  </conditionalFormatting>
  <conditionalFormatting sqref="K47">
    <cfRule type="duplicateValues" dxfId="377" priority="268"/>
  </conditionalFormatting>
  <conditionalFormatting sqref="K81">
    <cfRule type="duplicateValues" dxfId="376" priority="263"/>
    <cfRule type="duplicateValues" dxfId="375" priority="264"/>
    <cfRule type="duplicateValues" dxfId="374" priority="265"/>
    <cfRule type="duplicateValues" dxfId="373" priority="266"/>
    <cfRule type="duplicateValues" dxfId="372" priority="267" stopIfTrue="1"/>
  </conditionalFormatting>
  <conditionalFormatting sqref="K81">
    <cfRule type="duplicateValues" dxfId="371" priority="258"/>
    <cfRule type="duplicateValues" dxfId="370" priority="259"/>
    <cfRule type="duplicateValues" dxfId="369" priority="260"/>
    <cfRule type="duplicateValues" dxfId="368" priority="261"/>
    <cfRule type="duplicateValues" dxfId="367" priority="262" stopIfTrue="1"/>
  </conditionalFormatting>
  <conditionalFormatting sqref="K50">
    <cfRule type="duplicateValues" dxfId="366" priority="234"/>
  </conditionalFormatting>
  <conditionalFormatting sqref="K44">
    <cfRule type="duplicateValues" dxfId="365" priority="275"/>
  </conditionalFormatting>
  <conditionalFormatting sqref="K100">
    <cfRule type="duplicateValues" dxfId="364" priority="230"/>
  </conditionalFormatting>
  <conditionalFormatting sqref="K99">
    <cfRule type="duplicateValues" dxfId="363" priority="229"/>
  </conditionalFormatting>
  <conditionalFormatting sqref="K117:K121">
    <cfRule type="duplicateValues" dxfId="362" priority="227"/>
  </conditionalFormatting>
  <conditionalFormatting sqref="K104">
    <cfRule type="duplicateValues" dxfId="361" priority="225"/>
  </conditionalFormatting>
  <conditionalFormatting sqref="K122:K123 K125:K127">
    <cfRule type="duplicateValues" dxfId="360" priority="276"/>
  </conditionalFormatting>
  <conditionalFormatting sqref="D153:D1048576 D108:D112 D81:D82 D50 D125:D128 D104:D105 D130:D140 D143:D151 D61:D63 D95:D100 D44:D48 D65:D79 D114:D123 D1:D39">
    <cfRule type="duplicateValues" dxfId="359" priority="223"/>
  </conditionalFormatting>
  <conditionalFormatting sqref="C107">
    <cfRule type="cellIs" dxfId="358" priority="222" operator="equal">
      <formula>"J6L"</formula>
    </cfRule>
  </conditionalFormatting>
  <conditionalFormatting sqref="D107">
    <cfRule type="duplicateValues" dxfId="357" priority="221"/>
  </conditionalFormatting>
  <conditionalFormatting sqref="K133">
    <cfRule type="duplicateValues" dxfId="356" priority="219"/>
  </conditionalFormatting>
  <conditionalFormatting sqref="K130:K140">
    <cfRule type="duplicateValues" dxfId="355" priority="218"/>
  </conditionalFormatting>
  <conditionalFormatting sqref="D83:F83">
    <cfRule type="duplicateValues" dxfId="354" priority="212"/>
    <cfRule type="duplicateValues" dxfId="353" priority="213"/>
    <cfRule type="duplicateValues" dxfId="352" priority="214"/>
    <cfRule type="duplicateValues" dxfId="351" priority="215"/>
    <cfRule type="duplicateValues" dxfId="350" priority="216" stopIfTrue="1"/>
  </conditionalFormatting>
  <conditionalFormatting sqref="D83:F83">
    <cfRule type="duplicateValues" dxfId="349" priority="207"/>
    <cfRule type="duplicateValues" dxfId="348" priority="208"/>
    <cfRule type="duplicateValues" dxfId="347" priority="209"/>
    <cfRule type="duplicateValues" dxfId="346" priority="210"/>
    <cfRule type="duplicateValues" dxfId="345" priority="211" stopIfTrue="1"/>
  </conditionalFormatting>
  <conditionalFormatting sqref="D83:F83">
    <cfRule type="duplicateValues" dxfId="344" priority="206"/>
  </conditionalFormatting>
  <conditionalFormatting sqref="C80">
    <cfRule type="cellIs" dxfId="343" priority="202" operator="equal">
      <formula>"J6L"</formula>
    </cfRule>
  </conditionalFormatting>
  <conditionalFormatting sqref="D80">
    <cfRule type="duplicateValues" dxfId="342" priority="201"/>
  </conditionalFormatting>
  <conditionalFormatting sqref="C85:C90">
    <cfRule type="cellIs" dxfId="341" priority="200" operator="equal">
      <formula>"J6L"</formula>
    </cfRule>
  </conditionalFormatting>
  <conditionalFormatting sqref="C106">
    <cfRule type="cellIs" dxfId="340" priority="198" operator="equal">
      <formula>"J6L"</formula>
    </cfRule>
  </conditionalFormatting>
  <conditionalFormatting sqref="D106">
    <cfRule type="duplicateValues" dxfId="339" priority="197"/>
  </conditionalFormatting>
  <conditionalFormatting sqref="C129">
    <cfRule type="cellIs" dxfId="338" priority="194" operator="equal">
      <formula>"J6L"</formula>
    </cfRule>
  </conditionalFormatting>
  <conditionalFormatting sqref="D129">
    <cfRule type="duplicateValues" dxfId="337" priority="193"/>
  </conditionalFormatting>
  <conditionalFormatting sqref="D40">
    <cfRule type="duplicateValues" dxfId="336" priority="191"/>
  </conditionalFormatting>
  <conditionalFormatting sqref="AA1:AC8 AD22:AF24 AG19:AG24 AA19:AF21 AA9:AG15 AH2 AH18:AH21 AA18:AG18 AA16:AH17 AD25:AG27 AH4 AH6:AH15 AI9:AJ52 AH53:AI54 AA93:AJ1048576 AA28:AH52 AA55:AJ91">
    <cfRule type="cellIs" dxfId="335" priority="189" operator="equal">
      <formula>1</formula>
    </cfRule>
    <cfRule type="cellIs" dxfId="334" priority="190" operator="equal">
      <formula>0</formula>
    </cfRule>
  </conditionalFormatting>
  <conditionalFormatting sqref="M50:N50 M104:N112 M41:M43 M61:N63 M88:N90 M153:N1048576 M114:N151 M65:N85 M1:N40 M44:N48 M95:N100">
    <cfRule type="cellIs" dxfId="333" priority="187" operator="equal">
      <formula>"N"</formula>
    </cfRule>
    <cfRule type="cellIs" dxfId="332" priority="188" operator="equal">
      <formula>"Y"</formula>
    </cfRule>
  </conditionalFormatting>
  <conditionalFormatting sqref="N41:N43">
    <cfRule type="cellIs" dxfId="331" priority="185" operator="equal">
      <formula>"N"</formula>
    </cfRule>
    <cfRule type="cellIs" dxfId="330" priority="186" operator="equal">
      <formula>"Y"</formula>
    </cfRule>
  </conditionalFormatting>
  <conditionalFormatting sqref="C152">
    <cfRule type="cellIs" dxfId="329" priority="184" operator="equal">
      <formula>"J6L"</formula>
    </cfRule>
  </conditionalFormatting>
  <conditionalFormatting sqref="I114">
    <cfRule type="cellIs" dxfId="328" priority="175" operator="equal">
      <formula>"J6L"</formula>
    </cfRule>
  </conditionalFormatting>
  <conditionalFormatting sqref="K86">
    <cfRule type="duplicateValues" dxfId="327" priority="172"/>
  </conditionalFormatting>
  <conditionalFormatting sqref="M86:N86">
    <cfRule type="cellIs" dxfId="326" priority="166" operator="equal">
      <formula>"N"</formula>
    </cfRule>
    <cfRule type="cellIs" dxfId="325" priority="167" operator="equal">
      <formula>"Y"</formula>
    </cfRule>
  </conditionalFormatting>
  <conditionalFormatting sqref="M87:N87">
    <cfRule type="cellIs" dxfId="324" priority="164" operator="equal">
      <formula>"N"</formula>
    </cfRule>
    <cfRule type="cellIs" dxfId="323" priority="165" operator="equal">
      <formula>"Y"</formula>
    </cfRule>
  </conditionalFormatting>
  <conditionalFormatting sqref="M51:N51">
    <cfRule type="cellIs" dxfId="322" priority="162" operator="equal">
      <formula>"N"</formula>
    </cfRule>
    <cfRule type="cellIs" dxfId="321" priority="163" operator="equal">
      <formula>"Y"</formula>
    </cfRule>
  </conditionalFormatting>
  <conditionalFormatting sqref="C113:C114">
    <cfRule type="cellIs" dxfId="320" priority="155" operator="equal">
      <formula>"J6L"</formula>
    </cfRule>
  </conditionalFormatting>
  <conditionalFormatting sqref="D113">
    <cfRule type="duplicateValues" dxfId="319" priority="154"/>
  </conditionalFormatting>
  <conditionalFormatting sqref="M113:N114">
    <cfRule type="cellIs" dxfId="318" priority="150" operator="equal">
      <formula>"N"</formula>
    </cfRule>
    <cfRule type="cellIs" dxfId="317" priority="151" operator="equal">
      <formula>"Y"</formula>
    </cfRule>
  </conditionalFormatting>
  <conditionalFormatting sqref="C93:C94">
    <cfRule type="cellIs" dxfId="316" priority="145" operator="equal">
      <formula>"J6L"</formula>
    </cfRule>
  </conditionalFormatting>
  <conditionalFormatting sqref="D93:D94">
    <cfRule type="duplicateValues" dxfId="315" priority="144"/>
  </conditionalFormatting>
  <conditionalFormatting sqref="M93:N94">
    <cfRule type="cellIs" dxfId="314" priority="140" operator="equal">
      <formula>"N"</formula>
    </cfRule>
    <cfRule type="cellIs" dxfId="313" priority="141" operator="equal">
      <formula>"Y"</formula>
    </cfRule>
  </conditionalFormatting>
  <conditionalFormatting sqref="C91">
    <cfRule type="cellIs" dxfId="312" priority="139" operator="equal">
      <formula>"J6L"</formula>
    </cfRule>
  </conditionalFormatting>
  <conditionalFormatting sqref="D91">
    <cfRule type="duplicateValues" dxfId="311" priority="138"/>
  </conditionalFormatting>
  <conditionalFormatting sqref="M91:N91 N92">
    <cfRule type="cellIs" dxfId="310" priority="134" operator="equal">
      <formula>"N"</formula>
    </cfRule>
    <cfRule type="cellIs" dxfId="309" priority="135" operator="equal">
      <formula>"Y"</formula>
    </cfRule>
  </conditionalFormatting>
  <conditionalFormatting sqref="K91">
    <cfRule type="duplicateValues" dxfId="308" priority="133"/>
  </conditionalFormatting>
  <conditionalFormatting sqref="D55:D60 D52">
    <cfRule type="duplicateValues" dxfId="307" priority="132"/>
  </conditionalFormatting>
  <conditionalFormatting sqref="C52 C55:C60">
    <cfRule type="cellIs" dxfId="306" priority="131" operator="equal">
      <formula>"J6L"</formula>
    </cfRule>
  </conditionalFormatting>
  <conditionalFormatting sqref="K55:K60 K52">
    <cfRule type="duplicateValues" dxfId="305" priority="130"/>
  </conditionalFormatting>
  <conditionalFormatting sqref="D55:D60 D52">
    <cfRule type="duplicateValues" dxfId="304" priority="129"/>
  </conditionalFormatting>
  <conditionalFormatting sqref="D49">
    <cfRule type="duplicateValues" dxfId="303" priority="124"/>
  </conditionalFormatting>
  <conditionalFormatting sqref="K49">
    <cfRule type="duplicateValues" dxfId="302" priority="122"/>
  </conditionalFormatting>
  <conditionalFormatting sqref="D49">
    <cfRule type="duplicateValues" dxfId="301" priority="121"/>
  </conditionalFormatting>
  <conditionalFormatting sqref="M49">
    <cfRule type="cellIs" dxfId="300" priority="117" operator="equal">
      <formula>"N"</formula>
    </cfRule>
    <cfRule type="cellIs" dxfId="299" priority="118" operator="equal">
      <formula>"Y"</formula>
    </cfRule>
  </conditionalFormatting>
  <conditionalFormatting sqref="C49">
    <cfRule type="cellIs" dxfId="298" priority="116" operator="equal">
      <formula>"J6L"</formula>
    </cfRule>
  </conditionalFormatting>
  <conditionalFormatting sqref="N49">
    <cfRule type="cellIs" dxfId="297" priority="114" operator="equal">
      <formula>"N"</formula>
    </cfRule>
    <cfRule type="cellIs" dxfId="296" priority="115" operator="equal">
      <formula>"Y"</formula>
    </cfRule>
  </conditionalFormatting>
  <conditionalFormatting sqref="M52 M55:M57 M60">
    <cfRule type="cellIs" dxfId="295" priority="112" operator="equal">
      <formula>"N"</formula>
    </cfRule>
    <cfRule type="cellIs" dxfId="294" priority="113" operator="equal">
      <formula>"Y"</formula>
    </cfRule>
  </conditionalFormatting>
  <conditionalFormatting sqref="N52 N55:N57 N60">
    <cfRule type="cellIs" dxfId="293" priority="110" operator="equal">
      <formula>"N"</formula>
    </cfRule>
    <cfRule type="cellIs" dxfId="292" priority="111" operator="equal">
      <formula>"Y"</formula>
    </cfRule>
  </conditionalFormatting>
  <conditionalFormatting sqref="D124:E124">
    <cfRule type="duplicateValues" dxfId="291" priority="107"/>
  </conditionalFormatting>
  <conditionalFormatting sqref="D124:E124">
    <cfRule type="duplicateValues" dxfId="290" priority="106"/>
  </conditionalFormatting>
  <conditionalFormatting sqref="K124">
    <cfRule type="duplicateValues" dxfId="289" priority="105"/>
  </conditionalFormatting>
  <conditionalFormatting sqref="K124">
    <cfRule type="duplicateValues" dxfId="288" priority="104"/>
  </conditionalFormatting>
  <conditionalFormatting sqref="AA22:AC27">
    <cfRule type="cellIs" dxfId="287" priority="101" operator="equal">
      <formula>1</formula>
    </cfRule>
    <cfRule type="cellIs" dxfId="286" priority="102" operator="equal">
      <formula>0</formula>
    </cfRule>
  </conditionalFormatting>
  <conditionalFormatting sqref="C42:C43">
    <cfRule type="cellIs" dxfId="285" priority="100" operator="equal">
      <formula>"J6L"</formula>
    </cfRule>
  </conditionalFormatting>
  <conditionalFormatting sqref="D143:D1048576 D55:D63 D104:D140 D93:D100 D65:D91 D1:D52">
    <cfRule type="duplicateValues" dxfId="284" priority="99"/>
  </conditionalFormatting>
  <conditionalFormatting sqref="D53:E53">
    <cfRule type="duplicateValues" dxfId="283" priority="90"/>
  </conditionalFormatting>
  <conditionalFormatting sqref="F53">
    <cfRule type="duplicateValues" dxfId="282" priority="91"/>
    <cfRule type="duplicateValues" dxfId="281" priority="92"/>
    <cfRule type="duplicateValues" dxfId="280" priority="93"/>
    <cfRule type="duplicateValues" dxfId="279" priority="94"/>
  </conditionalFormatting>
  <conditionalFormatting sqref="O53">
    <cfRule type="duplicateValues" dxfId="278" priority="95"/>
    <cfRule type="duplicateValues" dxfId="277" priority="96"/>
    <cfRule type="duplicateValues" dxfId="276" priority="97"/>
    <cfRule type="duplicateValues" dxfId="275" priority="98"/>
  </conditionalFormatting>
  <conditionalFormatting sqref="K53">
    <cfRule type="duplicateValues" dxfId="274" priority="89"/>
  </conditionalFormatting>
  <conditionalFormatting sqref="S53">
    <cfRule type="duplicateValues" dxfId="273" priority="88"/>
  </conditionalFormatting>
  <conditionalFormatting sqref="D53">
    <cfRule type="duplicateValues" dxfId="272" priority="84"/>
  </conditionalFormatting>
  <conditionalFormatting sqref="AA53:AE53 AJ54 AA54:AG54">
    <cfRule type="cellIs" dxfId="271" priority="54" operator="equal">
      <formula>1</formula>
    </cfRule>
    <cfRule type="cellIs" dxfId="270" priority="55" operator="equal">
      <formula>0</formula>
    </cfRule>
  </conditionalFormatting>
  <conditionalFormatting sqref="AF53:AG53">
    <cfRule type="cellIs" dxfId="269" priority="52" operator="equal">
      <formula>1</formula>
    </cfRule>
    <cfRule type="cellIs" dxfId="268" priority="53" operator="equal">
      <formula>0</formula>
    </cfRule>
  </conditionalFormatting>
  <conditionalFormatting sqref="K101:K103">
    <cfRule type="duplicateValues" dxfId="267" priority="51"/>
  </conditionalFormatting>
  <conditionalFormatting sqref="D101:D103">
    <cfRule type="duplicateValues" dxfId="266" priority="50"/>
  </conditionalFormatting>
  <conditionalFormatting sqref="D101:E103">
    <cfRule type="duplicateValues" dxfId="265" priority="49"/>
  </conditionalFormatting>
  <conditionalFormatting sqref="M101:N101">
    <cfRule type="cellIs" dxfId="264" priority="41" operator="equal">
      <formula>"N"</formula>
    </cfRule>
    <cfRule type="cellIs" dxfId="263" priority="42" operator="equal">
      <formula>"Y"</formula>
    </cfRule>
  </conditionalFormatting>
  <conditionalFormatting sqref="M102:N102">
    <cfRule type="cellIs" dxfId="262" priority="39" operator="equal">
      <formula>"N"</formula>
    </cfRule>
    <cfRule type="cellIs" dxfId="261" priority="40" operator="equal">
      <formula>"Y"</formula>
    </cfRule>
  </conditionalFormatting>
  <conditionalFormatting sqref="M103:N103">
    <cfRule type="cellIs" dxfId="260" priority="37" operator="equal">
      <formula>"N"</formula>
    </cfRule>
    <cfRule type="cellIs" dxfId="259" priority="38" operator="equal">
      <formula>"Y"</formula>
    </cfRule>
  </conditionalFormatting>
  <conditionalFormatting sqref="K142">
    <cfRule type="duplicateValues" dxfId="258" priority="34"/>
  </conditionalFormatting>
  <conditionalFormatting sqref="K142">
    <cfRule type="duplicateValues" dxfId="257" priority="33"/>
  </conditionalFormatting>
  <conditionalFormatting sqref="D141:E141">
    <cfRule type="duplicateValues" dxfId="256" priority="30"/>
  </conditionalFormatting>
  <conditionalFormatting sqref="D141:E141">
    <cfRule type="duplicateValues" dxfId="255" priority="29"/>
  </conditionalFormatting>
  <conditionalFormatting sqref="K141">
    <cfRule type="duplicateValues" dxfId="254" priority="26"/>
  </conditionalFormatting>
  <conditionalFormatting sqref="K141">
    <cfRule type="duplicateValues" dxfId="253" priority="25"/>
  </conditionalFormatting>
  <conditionalFormatting sqref="M152:N152">
    <cfRule type="cellIs" dxfId="252" priority="21" operator="equal">
      <formula>"N"</formula>
    </cfRule>
    <cfRule type="cellIs" dxfId="251" priority="22" operator="equal">
      <formula>"Y"</formula>
    </cfRule>
  </conditionalFormatting>
  <conditionalFormatting sqref="D152:E152">
    <cfRule type="duplicateValues" dxfId="250" priority="20"/>
  </conditionalFormatting>
  <conditionalFormatting sqref="AJ53">
    <cfRule type="cellIs" dxfId="249" priority="18" operator="equal">
      <formula>1</formula>
    </cfRule>
    <cfRule type="cellIs" dxfId="248" priority="19" operator="equal">
      <formula>0</formula>
    </cfRule>
  </conditionalFormatting>
  <conditionalFormatting sqref="M58:M59">
    <cfRule type="cellIs" dxfId="247" priority="16" operator="equal">
      <formula>"N"</formula>
    </cfRule>
    <cfRule type="cellIs" dxfId="246" priority="17" operator="equal">
      <formula>"Y"</formula>
    </cfRule>
  </conditionalFormatting>
  <conditionalFormatting sqref="N58:N59">
    <cfRule type="cellIs" dxfId="245" priority="14" operator="equal">
      <formula>"N"</formula>
    </cfRule>
    <cfRule type="cellIs" dxfId="244" priority="15" operator="equal">
      <formula>"Y"</formula>
    </cfRule>
  </conditionalFormatting>
  <conditionalFormatting sqref="M64:N64">
    <cfRule type="cellIs" dxfId="243" priority="12" operator="equal">
      <formula>"N"</formula>
    </cfRule>
    <cfRule type="cellIs" dxfId="242" priority="13" operator="equal">
      <formula>"Y"</formula>
    </cfRule>
  </conditionalFormatting>
  <conditionalFormatting sqref="AH22:AH27">
    <cfRule type="cellIs" dxfId="241" priority="10" operator="equal">
      <formula>1</formula>
    </cfRule>
    <cfRule type="cellIs" dxfId="240" priority="11" operator="equal">
      <formula>0</formula>
    </cfRule>
  </conditionalFormatting>
  <conditionalFormatting sqref="D92">
    <cfRule type="duplicateValues" dxfId="239" priority="9"/>
  </conditionalFormatting>
  <conditionalFormatting sqref="K92">
    <cfRule type="duplicateValues" dxfId="238" priority="8"/>
  </conditionalFormatting>
  <conditionalFormatting sqref="AA92:AJ92">
    <cfRule type="cellIs" dxfId="237" priority="6" operator="equal">
      <formula>1</formula>
    </cfRule>
    <cfRule type="cellIs" dxfId="236" priority="7" operator="equal">
      <formula>0</formula>
    </cfRule>
  </conditionalFormatting>
  <conditionalFormatting sqref="M92">
    <cfRule type="cellIs" dxfId="235" priority="5" operator="equal">
      <formula>"Y"</formula>
    </cfRule>
  </conditionalFormatting>
  <conditionalFormatting sqref="M92">
    <cfRule type="cellIs" dxfId="234" priority="3" operator="equal">
      <formula>"Y"</formula>
    </cfRule>
    <cfRule type="cellIs" dxfId="233" priority="4" operator="equal">
      <formula>"N"</formula>
    </cfRule>
  </conditionalFormatting>
  <conditionalFormatting sqref="D142:E142">
    <cfRule type="duplicateValues" dxfId="232" priority="1095"/>
  </conditionalFormatting>
  <conditionalFormatting sqref="D85 D88:D90">
    <cfRule type="duplicateValues" dxfId="231" priority="1113"/>
  </conditionalFormatting>
  <conditionalFormatting sqref="AG3:AI3">
    <cfRule type="duplicateValues" dxfId="230" priority="2"/>
  </conditionalFormatting>
  <conditionalFormatting sqref="AG3:AI3">
    <cfRule type="duplicateValues" dxfId="229" priority="1"/>
  </conditionalFormatting>
  <conditionalFormatting sqref="D46">
    <cfRule type="duplicateValues" dxfId="228" priority="1114"/>
    <cfRule type="duplicateValues" dxfId="227" priority="1115"/>
    <cfRule type="duplicateValues" dxfId="226" priority="1116"/>
  </conditionalFormatting>
  <conditionalFormatting sqref="C45:C46">
    <cfRule type="duplicateValues" dxfId="225" priority="1117"/>
  </conditionalFormatting>
  <conditionalFormatting sqref="D48">
    <cfRule type="duplicateValues" dxfId="224" priority="1118"/>
  </conditionalFormatting>
  <conditionalFormatting sqref="K48">
    <cfRule type="duplicateValues" dxfId="223" priority="1121"/>
  </conditionalFormatting>
  <dataValidations disablePrompts="1" count="3">
    <dataValidation allowBlank="1" showErrorMessage="1" sqref="P41:P43 P89:P91 P48:P50 P52" xr:uid="{00000000-0002-0000-0300-000000000000}"/>
    <dataValidation type="list" allowBlank="1" showInputMessage="1" showErrorMessage="1" sqref="O124" xr:uid="{1A28C440-6C96-4109-B6E2-D2B856081AA2}">
      <formula1>"装配总成件,焊接总成件,面料,塑料件,冷镦,钣金件,机加工件,标准件,非标件,线材件,管材件,圆钢"</formula1>
    </dataValidation>
    <dataValidation type="list" allowBlank="1" showInputMessage="1" showErrorMessage="1" sqref="Y124" xr:uid="{72F2775D-74E6-4073-A0E6-56BD208BD1F9}">
      <formula1>"镀白锌,发黑,氧化铁皮膜,电泳（ED),——,镀黑锌,热处理（调质处理）,喷漆,"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ignoredErrors>
    <ignoredError sqref="AA135 AA138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F9E06-6D32-4900-821C-682614428A74}">
  <sheetPr>
    <tabColor rgb="FFFFC000"/>
  </sheetPr>
  <dimension ref="A1:AB73"/>
  <sheetViews>
    <sheetView view="pageBreakPreview" zoomScale="70" zoomScaleSheetLayoutView="70" workbookViewId="0">
      <selection activeCell="G16" sqref="G16"/>
    </sheetView>
  </sheetViews>
  <sheetFormatPr defaultColWidth="4.625" defaultRowHeight="17.25"/>
  <cols>
    <col min="1" max="1" width="4.625" style="263" customWidth="1"/>
    <col min="2" max="2" width="10.875" style="263" customWidth="1"/>
    <col min="3" max="3" width="19.375" style="263" customWidth="1"/>
    <col min="4" max="4" width="22.25" style="263" customWidth="1"/>
    <col min="5" max="5" width="23.25" style="263" customWidth="1"/>
    <col min="6" max="6" width="23.5" style="263" customWidth="1"/>
    <col min="7" max="7" width="12.875" style="263" customWidth="1"/>
    <col min="8" max="8" width="4.625" style="263" customWidth="1"/>
    <col min="9" max="9" width="6.375" style="263" customWidth="1"/>
    <col min="10" max="10" width="0.125" style="263" customWidth="1"/>
    <col min="11" max="11" width="25.625" style="263" customWidth="1"/>
    <col min="12" max="12" width="9.125" style="263" customWidth="1"/>
    <col min="13" max="13" width="12.25" style="263" customWidth="1"/>
    <col min="14" max="14" width="17.125" style="263" customWidth="1"/>
    <col min="15" max="15" width="19.375" style="263" customWidth="1"/>
    <col min="16" max="16" width="25" style="263" customWidth="1"/>
    <col min="17" max="17" width="10.5" style="263" customWidth="1"/>
    <col min="18" max="18" width="12.625" style="263" customWidth="1"/>
    <col min="19" max="19" width="13.125" style="263" customWidth="1"/>
    <col min="20" max="20" width="15.625" style="263" customWidth="1"/>
    <col min="21" max="21" width="4.625" style="263" customWidth="1"/>
    <col min="22" max="22" width="8" style="263" customWidth="1"/>
    <col min="23" max="23" width="11.5" style="263" customWidth="1"/>
    <col min="24" max="24" width="9.5" style="263" customWidth="1"/>
    <col min="25" max="25" width="13.125" style="263" customWidth="1"/>
    <col min="26" max="26" width="10" style="263" customWidth="1"/>
    <col min="27" max="27" width="11.25" style="263" customWidth="1"/>
    <col min="28" max="248" width="9" style="263" customWidth="1"/>
    <col min="249" max="249" width="3.125" style="263" customWidth="1"/>
    <col min="250" max="250" width="7.625" style="263" customWidth="1"/>
    <col min="251" max="251" width="4.125" style="263" customWidth="1"/>
    <col min="252" max="252" width="17" style="263" customWidth="1"/>
    <col min="253" max="253" width="3.625" style="263" customWidth="1"/>
    <col min="254" max="254" width="9.125" style="263" customWidth="1"/>
    <col min="255" max="255" width="3.625" style="263" customWidth="1"/>
    <col min="256" max="16384" width="4.625" style="263"/>
  </cols>
  <sheetData>
    <row r="1" spans="1:28" s="249" customFormat="1" ht="30.75" customHeight="1">
      <c r="A1" s="499"/>
      <c r="B1" s="499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247"/>
      <c r="T1" s="247"/>
      <c r="U1" s="247"/>
      <c r="V1" s="247"/>
      <c r="W1" s="501" t="s">
        <v>80</v>
      </c>
      <c r="X1" s="501"/>
      <c r="Y1" s="501"/>
      <c r="Z1" s="501"/>
      <c r="AA1" s="501"/>
      <c r="AB1" s="248"/>
    </row>
    <row r="2" spans="1:28" s="249" customFormat="1" ht="34.5" customHeight="1">
      <c r="A2" s="250" t="s">
        <v>25</v>
      </c>
      <c r="B2" s="250"/>
      <c r="C2" s="251"/>
      <c r="D2" s="251"/>
      <c r="E2" s="251"/>
      <c r="F2" s="502" t="s">
        <v>26</v>
      </c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252"/>
      <c r="T2" s="252"/>
      <c r="U2" s="252"/>
      <c r="V2" s="252"/>
      <c r="W2" s="501"/>
      <c r="X2" s="501"/>
      <c r="Y2" s="501"/>
      <c r="Z2" s="501"/>
      <c r="AA2" s="501"/>
    </row>
    <row r="3" spans="1:28" s="249" customFormat="1" ht="28.5" customHeight="1">
      <c r="A3" s="506" t="s">
        <v>61</v>
      </c>
      <c r="B3" s="506"/>
      <c r="C3" s="500" t="s">
        <v>82</v>
      </c>
      <c r="D3" s="500"/>
      <c r="E3" s="253"/>
      <c r="F3" s="507" t="s">
        <v>83</v>
      </c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507"/>
      <c r="R3" s="507"/>
      <c r="S3" s="507"/>
      <c r="T3" s="254"/>
      <c r="U3" s="508" t="s">
        <v>62</v>
      </c>
      <c r="V3" s="508"/>
      <c r="W3" s="255" t="s">
        <v>63</v>
      </c>
      <c r="X3" s="255" t="s">
        <v>27</v>
      </c>
      <c r="Y3" s="255" t="s">
        <v>64</v>
      </c>
      <c r="Z3" s="256" t="s">
        <v>65</v>
      </c>
      <c r="AA3" s="255" t="s">
        <v>66</v>
      </c>
      <c r="AB3" s="257"/>
    </row>
    <row r="4" spans="1:28" s="249" customFormat="1" ht="36" customHeight="1">
      <c r="A4" s="506"/>
      <c r="B4" s="506"/>
      <c r="C4" s="500"/>
      <c r="D4" s="500"/>
      <c r="E4" s="253"/>
      <c r="F4" s="509" t="s">
        <v>67</v>
      </c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3"/>
      <c r="T4" s="503"/>
      <c r="U4" s="504" t="s">
        <v>68</v>
      </c>
      <c r="V4" s="504"/>
      <c r="W4" s="258"/>
      <c r="X4" s="258"/>
      <c r="Y4" s="259"/>
      <c r="Z4" s="260" t="s">
        <v>69</v>
      </c>
      <c r="AA4" s="261" t="s">
        <v>81</v>
      </c>
      <c r="AB4" s="257"/>
    </row>
    <row r="5" spans="1:28" ht="36.75" customHeight="1">
      <c r="A5" s="505" t="s">
        <v>18</v>
      </c>
      <c r="B5" s="505"/>
      <c r="C5" s="505"/>
      <c r="D5" s="262" t="s">
        <v>70</v>
      </c>
      <c r="E5" s="478" t="s">
        <v>71</v>
      </c>
      <c r="F5" s="478"/>
      <c r="G5" s="478"/>
      <c r="H5" s="478"/>
      <c r="I5" s="478" t="s">
        <v>72</v>
      </c>
      <c r="J5" s="478"/>
      <c r="K5" s="478"/>
      <c r="L5" s="478"/>
      <c r="M5" s="478"/>
      <c r="N5" s="478" t="s">
        <v>28</v>
      </c>
      <c r="O5" s="478"/>
      <c r="P5" s="478"/>
      <c r="Q5" s="478"/>
      <c r="R5" s="478"/>
      <c r="S5" s="478"/>
      <c r="T5" s="478"/>
      <c r="U5" s="478" t="s">
        <v>29</v>
      </c>
      <c r="V5" s="478"/>
      <c r="W5" s="510" t="s">
        <v>4</v>
      </c>
      <c r="X5" s="510"/>
      <c r="Y5" s="510" t="s">
        <v>73</v>
      </c>
      <c r="Z5" s="510"/>
      <c r="AA5" s="510"/>
    </row>
    <row r="6" spans="1:28" ht="66" customHeight="1">
      <c r="A6" s="478"/>
      <c r="B6" s="478"/>
      <c r="C6" s="478"/>
      <c r="D6" s="262">
        <v>1</v>
      </c>
      <c r="E6" s="511" t="s">
        <v>441</v>
      </c>
      <c r="F6" s="511"/>
      <c r="G6" s="511"/>
      <c r="H6" s="511"/>
      <c r="I6" s="511" t="s">
        <v>79</v>
      </c>
      <c r="J6" s="511"/>
      <c r="K6" s="511"/>
      <c r="L6" s="511"/>
      <c r="M6" s="511"/>
      <c r="N6" s="512" t="s">
        <v>483</v>
      </c>
      <c r="O6" s="512"/>
      <c r="P6" s="512"/>
      <c r="Q6" s="512"/>
      <c r="R6" s="512"/>
      <c r="S6" s="512"/>
      <c r="T6" s="512"/>
      <c r="U6" s="511">
        <v>1</v>
      </c>
      <c r="V6" s="511"/>
      <c r="W6" s="510" t="s">
        <v>1147</v>
      </c>
      <c r="X6" s="510"/>
      <c r="Y6" s="514" t="s">
        <v>432</v>
      </c>
      <c r="Z6" s="515"/>
      <c r="AA6" s="516"/>
    </row>
    <row r="7" spans="1:28" ht="42" customHeight="1">
      <c r="A7" s="478"/>
      <c r="B7" s="478"/>
      <c r="C7" s="478"/>
      <c r="D7" s="262">
        <v>2</v>
      </c>
      <c r="E7" s="511" t="s">
        <v>482</v>
      </c>
      <c r="F7" s="511"/>
      <c r="G7" s="511"/>
      <c r="H7" s="511"/>
      <c r="I7" s="511" t="s">
        <v>79</v>
      </c>
      <c r="J7" s="511"/>
      <c r="K7" s="511"/>
      <c r="L7" s="511"/>
      <c r="M7" s="511"/>
      <c r="N7" s="512" t="s">
        <v>1145</v>
      </c>
      <c r="O7" s="512"/>
      <c r="P7" s="512"/>
      <c r="Q7" s="512"/>
      <c r="R7" s="512"/>
      <c r="S7" s="512"/>
      <c r="T7" s="512"/>
      <c r="U7" s="511">
        <v>1</v>
      </c>
      <c r="V7" s="511"/>
      <c r="W7" s="510" t="s">
        <v>1147</v>
      </c>
      <c r="X7" s="510"/>
      <c r="Y7" s="517"/>
      <c r="Z7" s="518"/>
      <c r="AA7" s="519"/>
    </row>
    <row r="8" spans="1:28" s="278" customFormat="1" ht="42" customHeight="1">
      <c r="A8" s="478"/>
      <c r="B8" s="478"/>
      <c r="C8" s="478"/>
      <c r="D8" s="329">
        <v>3</v>
      </c>
      <c r="E8" s="511" t="s">
        <v>1162</v>
      </c>
      <c r="F8" s="511"/>
      <c r="G8" s="511"/>
      <c r="H8" s="511"/>
      <c r="I8" s="511" t="s">
        <v>79</v>
      </c>
      <c r="J8" s="511"/>
      <c r="K8" s="511"/>
      <c r="L8" s="511"/>
      <c r="M8" s="511"/>
      <c r="N8" s="512" t="s">
        <v>1146</v>
      </c>
      <c r="O8" s="512"/>
      <c r="P8" s="512"/>
      <c r="Q8" s="512"/>
      <c r="R8" s="512"/>
      <c r="S8" s="512"/>
      <c r="T8" s="512"/>
      <c r="U8" s="511">
        <v>1</v>
      </c>
      <c r="V8" s="511"/>
      <c r="W8" s="510" t="s">
        <v>1148</v>
      </c>
      <c r="X8" s="510"/>
      <c r="Y8" s="520"/>
      <c r="Z8" s="521"/>
      <c r="AA8" s="522"/>
    </row>
    <row r="9" spans="1:28" ht="42" customHeight="1">
      <c r="A9" s="478"/>
      <c r="B9" s="478"/>
      <c r="C9" s="478"/>
      <c r="D9" s="262"/>
      <c r="E9" s="511"/>
      <c r="F9" s="511"/>
      <c r="G9" s="511"/>
      <c r="H9" s="511"/>
      <c r="I9" s="513" t="s">
        <v>481</v>
      </c>
      <c r="J9" s="513"/>
      <c r="K9" s="513"/>
      <c r="L9" s="513"/>
      <c r="M9" s="513"/>
      <c r="N9" s="512"/>
      <c r="O9" s="512"/>
      <c r="P9" s="512"/>
      <c r="Q9" s="512"/>
      <c r="R9" s="512"/>
      <c r="S9" s="512"/>
      <c r="T9" s="512"/>
      <c r="U9" s="511"/>
      <c r="V9" s="511"/>
      <c r="W9" s="510"/>
      <c r="X9" s="510"/>
      <c r="Y9" s="450"/>
      <c r="Z9" s="451"/>
      <c r="AA9" s="452"/>
    </row>
    <row r="10" spans="1:28" ht="42" customHeight="1">
      <c r="A10" s="478"/>
      <c r="B10" s="478"/>
      <c r="C10" s="478"/>
      <c r="D10" s="318"/>
      <c r="E10" s="511"/>
      <c r="F10" s="511"/>
      <c r="G10" s="511"/>
      <c r="H10" s="511"/>
      <c r="I10" s="511"/>
      <c r="J10" s="511"/>
      <c r="K10" s="511"/>
      <c r="L10" s="511"/>
      <c r="M10" s="511"/>
      <c r="N10" s="512"/>
      <c r="O10" s="512"/>
      <c r="P10" s="512"/>
      <c r="Q10" s="512"/>
      <c r="R10" s="512"/>
      <c r="S10" s="512"/>
      <c r="T10" s="512"/>
      <c r="U10" s="511"/>
      <c r="V10" s="511"/>
      <c r="W10" s="510"/>
      <c r="X10" s="510"/>
      <c r="Y10" s="450"/>
      <c r="Z10" s="451"/>
      <c r="AA10" s="452"/>
    </row>
    <row r="11" spans="1:28" ht="42" customHeight="1">
      <c r="A11" s="478"/>
      <c r="B11" s="478"/>
      <c r="C11" s="478"/>
      <c r="D11" s="262"/>
      <c r="E11" s="511"/>
      <c r="F11" s="511"/>
      <c r="G11" s="511"/>
      <c r="H11" s="511"/>
      <c r="I11" s="511"/>
      <c r="J11" s="511"/>
      <c r="K11" s="511"/>
      <c r="L11" s="511"/>
      <c r="M11" s="511"/>
      <c r="N11" s="512"/>
      <c r="O11" s="512"/>
      <c r="P11" s="512"/>
      <c r="Q11" s="512"/>
      <c r="R11" s="512"/>
      <c r="S11" s="512"/>
      <c r="T11" s="512"/>
      <c r="U11" s="511"/>
      <c r="V11" s="511"/>
      <c r="W11" s="510"/>
      <c r="X11" s="510"/>
      <c r="Y11" s="450"/>
      <c r="Z11" s="451"/>
      <c r="AA11" s="452"/>
    </row>
    <row r="12" spans="1:28" ht="22.5" customHeight="1">
      <c r="A12" s="478"/>
      <c r="B12" s="478"/>
      <c r="C12" s="478"/>
      <c r="D12" s="262"/>
      <c r="E12" s="510"/>
      <c r="F12" s="510"/>
      <c r="G12" s="510"/>
      <c r="H12" s="510"/>
      <c r="I12" s="511"/>
      <c r="J12" s="511"/>
      <c r="K12" s="511"/>
      <c r="L12" s="511"/>
      <c r="M12" s="511"/>
      <c r="N12" s="511"/>
      <c r="O12" s="511"/>
      <c r="P12" s="511"/>
      <c r="Q12" s="511"/>
      <c r="R12" s="511"/>
      <c r="S12" s="511"/>
      <c r="T12" s="511"/>
      <c r="U12" s="511"/>
      <c r="V12" s="511"/>
      <c r="W12" s="510"/>
      <c r="X12" s="510"/>
      <c r="Y12" s="525"/>
      <c r="Z12" s="525"/>
      <c r="AA12" s="525"/>
    </row>
    <row r="13" spans="1:28" ht="51.75" customHeight="1">
      <c r="A13" s="523" t="s">
        <v>30</v>
      </c>
      <c r="B13" s="510"/>
      <c r="C13" s="510"/>
      <c r="D13" s="510"/>
      <c r="E13" s="510"/>
      <c r="F13" s="510"/>
      <c r="G13" s="510"/>
      <c r="H13" s="510"/>
      <c r="I13" s="510"/>
      <c r="J13" s="510"/>
      <c r="K13" s="510"/>
      <c r="L13" s="510"/>
      <c r="M13" s="510"/>
      <c r="N13" s="510"/>
      <c r="O13" s="510"/>
      <c r="P13" s="510"/>
      <c r="Q13" s="510"/>
      <c r="R13" s="510"/>
      <c r="S13" s="510"/>
      <c r="T13" s="510"/>
      <c r="U13" s="510"/>
      <c r="V13" s="510"/>
      <c r="W13" s="510"/>
      <c r="X13" s="510"/>
      <c r="Y13" s="510"/>
      <c r="Z13" s="510"/>
      <c r="AA13" s="510"/>
    </row>
    <row r="14" spans="1:28" ht="33.75" customHeight="1">
      <c r="A14" s="134" t="s">
        <v>31</v>
      </c>
      <c r="B14" s="134" t="s">
        <v>32</v>
      </c>
      <c r="C14" s="134" t="s">
        <v>36</v>
      </c>
      <c r="D14" s="134" t="s">
        <v>74</v>
      </c>
      <c r="E14" s="134" t="s">
        <v>75</v>
      </c>
      <c r="F14" s="345" t="s">
        <v>76</v>
      </c>
      <c r="G14" s="134" t="s">
        <v>77</v>
      </c>
      <c r="H14" s="134"/>
      <c r="I14" s="134"/>
      <c r="J14" s="134"/>
      <c r="K14" s="134"/>
      <c r="L14" s="134" t="s">
        <v>31</v>
      </c>
      <c r="M14" s="134" t="s">
        <v>32</v>
      </c>
      <c r="N14" s="134" t="s">
        <v>36</v>
      </c>
      <c r="O14" s="134" t="s">
        <v>74</v>
      </c>
      <c r="P14" s="134" t="s">
        <v>75</v>
      </c>
      <c r="Q14" s="345" t="s">
        <v>76</v>
      </c>
      <c r="R14" s="134" t="s">
        <v>77</v>
      </c>
      <c r="S14" s="134"/>
      <c r="T14" s="345"/>
      <c r="U14" s="264"/>
      <c r="V14" s="134"/>
      <c r="W14" s="134"/>
      <c r="X14" s="134"/>
      <c r="Y14" s="134"/>
      <c r="Z14" s="134"/>
      <c r="AA14" s="134"/>
    </row>
    <row r="15" spans="1:28" ht="33.75" customHeight="1">
      <c r="A15" s="134">
        <v>1</v>
      </c>
      <c r="B15" s="134">
        <v>20220508</v>
      </c>
      <c r="C15" s="137" t="s">
        <v>598</v>
      </c>
      <c r="D15" s="265" t="s">
        <v>148</v>
      </c>
      <c r="E15" s="134" t="s">
        <v>602</v>
      </c>
      <c r="F15" s="266"/>
      <c r="G15" s="267"/>
      <c r="H15" s="345"/>
      <c r="I15" s="345"/>
      <c r="J15" s="345"/>
      <c r="K15" s="345"/>
      <c r="L15" s="345">
        <v>57</v>
      </c>
      <c r="M15" s="134">
        <v>20221008</v>
      </c>
      <c r="N15" s="134" t="s">
        <v>950</v>
      </c>
      <c r="O15" s="134" t="s">
        <v>951</v>
      </c>
      <c r="P15" s="134" t="s">
        <v>952</v>
      </c>
      <c r="Q15" s="134" t="s">
        <v>953</v>
      </c>
      <c r="R15" s="134" t="s">
        <v>954</v>
      </c>
      <c r="S15" s="345"/>
      <c r="T15" s="345"/>
      <c r="U15" s="344"/>
      <c r="V15" s="345"/>
      <c r="W15" s="345"/>
      <c r="X15" s="345"/>
      <c r="Y15" s="345"/>
      <c r="Z15" s="345"/>
      <c r="AA15" s="345"/>
    </row>
    <row r="16" spans="1:28" ht="18.75">
      <c r="A16" s="134">
        <v>2</v>
      </c>
      <c r="B16" s="134">
        <v>20220508</v>
      </c>
      <c r="C16" s="89" t="s">
        <v>605</v>
      </c>
      <c r="D16" s="89" t="s">
        <v>606</v>
      </c>
      <c r="E16" s="134" t="s">
        <v>604</v>
      </c>
      <c r="F16" s="134"/>
      <c r="G16" s="267"/>
      <c r="H16" s="134"/>
      <c r="I16" s="134"/>
      <c r="J16" s="134"/>
      <c r="K16" s="134"/>
      <c r="L16" s="345">
        <v>58</v>
      </c>
      <c r="M16" s="134">
        <v>20221008</v>
      </c>
      <c r="N16" s="134" t="s">
        <v>955</v>
      </c>
      <c r="O16" s="134" t="s">
        <v>956</v>
      </c>
      <c r="P16" s="134" t="s">
        <v>710</v>
      </c>
      <c r="Q16" s="134" t="s">
        <v>953</v>
      </c>
      <c r="R16" s="134" t="s">
        <v>954</v>
      </c>
      <c r="S16" s="134"/>
      <c r="T16" s="134"/>
      <c r="U16" s="264"/>
      <c r="V16" s="134"/>
      <c r="W16" s="134"/>
      <c r="X16" s="134"/>
      <c r="Y16" s="134"/>
      <c r="Z16" s="134"/>
      <c r="AA16" s="134"/>
    </row>
    <row r="17" spans="1:27" ht="18.75">
      <c r="A17" s="134">
        <v>3</v>
      </c>
      <c r="B17" s="134">
        <v>20220526</v>
      </c>
      <c r="C17" s="137" t="s">
        <v>102</v>
      </c>
      <c r="D17" s="265" t="s">
        <v>103</v>
      </c>
      <c r="E17" s="134" t="s">
        <v>710</v>
      </c>
      <c r="F17" s="134"/>
      <c r="G17" s="267"/>
      <c r="H17" s="134"/>
      <c r="I17" s="134"/>
      <c r="J17" s="134"/>
      <c r="K17" s="134"/>
      <c r="L17" s="345">
        <v>59</v>
      </c>
      <c r="M17" s="134">
        <v>20221008</v>
      </c>
      <c r="N17" s="134" t="s">
        <v>957</v>
      </c>
      <c r="O17" s="134" t="s">
        <v>958</v>
      </c>
      <c r="P17" s="134" t="s">
        <v>959</v>
      </c>
      <c r="Q17" s="134" t="s">
        <v>953</v>
      </c>
      <c r="R17" s="134" t="s">
        <v>954</v>
      </c>
      <c r="S17" s="134"/>
      <c r="T17" s="134"/>
      <c r="U17" s="264"/>
      <c r="V17" s="134"/>
      <c r="W17" s="134"/>
      <c r="X17" s="134"/>
      <c r="Y17" s="134"/>
      <c r="Z17" s="134"/>
      <c r="AA17" s="134"/>
    </row>
    <row r="18" spans="1:27" ht="18.75">
      <c r="A18" s="134">
        <v>4</v>
      </c>
      <c r="B18" s="134">
        <v>20220526</v>
      </c>
      <c r="C18" s="137" t="s">
        <v>104</v>
      </c>
      <c r="D18" s="265" t="s">
        <v>105</v>
      </c>
      <c r="E18" s="134" t="s">
        <v>710</v>
      </c>
      <c r="F18" s="134"/>
      <c r="G18" s="267"/>
      <c r="H18" s="134"/>
      <c r="I18" s="134"/>
      <c r="J18" s="134"/>
      <c r="K18" s="134"/>
      <c r="L18" s="345">
        <v>60</v>
      </c>
      <c r="M18" s="134">
        <v>20221008</v>
      </c>
      <c r="N18" s="134" t="s">
        <v>960</v>
      </c>
      <c r="O18" s="134" t="s">
        <v>961</v>
      </c>
      <c r="P18" s="134" t="s">
        <v>959</v>
      </c>
      <c r="Q18" s="134" t="s">
        <v>953</v>
      </c>
      <c r="R18" s="134" t="s">
        <v>954</v>
      </c>
      <c r="S18" s="134"/>
      <c r="T18" s="134"/>
      <c r="U18" s="264"/>
      <c r="V18" s="134"/>
      <c r="W18" s="134"/>
      <c r="X18" s="134"/>
      <c r="Y18" s="134"/>
      <c r="Z18" s="134"/>
      <c r="AA18" s="134"/>
    </row>
    <row r="19" spans="1:27" ht="37.5">
      <c r="A19" s="134">
        <v>5</v>
      </c>
      <c r="B19" s="134">
        <v>20220526</v>
      </c>
      <c r="C19" s="137" t="s">
        <v>106</v>
      </c>
      <c r="D19" s="265" t="s">
        <v>107</v>
      </c>
      <c r="E19" s="134" t="s">
        <v>710</v>
      </c>
      <c r="F19" s="134"/>
      <c r="G19" s="134"/>
      <c r="H19" s="134"/>
      <c r="I19" s="134"/>
      <c r="J19" s="134"/>
      <c r="K19" s="134"/>
      <c r="L19" s="345">
        <v>61</v>
      </c>
      <c r="M19" s="134">
        <v>20221010</v>
      </c>
      <c r="N19" s="137" t="s">
        <v>962</v>
      </c>
      <c r="O19" s="265" t="s">
        <v>963</v>
      </c>
      <c r="P19" s="345" t="s">
        <v>601</v>
      </c>
      <c r="Q19" s="134" t="s">
        <v>953</v>
      </c>
      <c r="R19" s="134" t="s">
        <v>954</v>
      </c>
      <c r="S19" s="134"/>
      <c r="T19" s="134"/>
      <c r="U19" s="264"/>
      <c r="V19" s="134"/>
      <c r="W19" s="134"/>
      <c r="X19" s="134"/>
      <c r="Y19" s="134"/>
      <c r="Z19" s="134"/>
      <c r="AA19" s="134"/>
    </row>
    <row r="20" spans="1:27" ht="18.75">
      <c r="A20" s="134">
        <v>6</v>
      </c>
      <c r="B20" s="134">
        <v>20220526</v>
      </c>
      <c r="C20" s="135" t="s">
        <v>689</v>
      </c>
      <c r="D20" s="135" t="s">
        <v>690</v>
      </c>
      <c r="E20" s="134" t="s">
        <v>601</v>
      </c>
      <c r="F20" s="134"/>
      <c r="G20" s="134"/>
      <c r="H20" s="134"/>
      <c r="I20" s="134"/>
      <c r="J20" s="134"/>
      <c r="K20" s="134"/>
      <c r="L20" s="345">
        <v>62</v>
      </c>
      <c r="M20" s="134">
        <v>20221010</v>
      </c>
      <c r="N20" s="137" t="s">
        <v>964</v>
      </c>
      <c r="O20" s="265" t="s">
        <v>965</v>
      </c>
      <c r="P20" s="345" t="s">
        <v>601</v>
      </c>
      <c r="Q20" s="134" t="s">
        <v>953</v>
      </c>
      <c r="R20" s="134" t="s">
        <v>954</v>
      </c>
      <c r="S20" s="134"/>
      <c r="T20" s="134"/>
      <c r="U20" s="264"/>
      <c r="V20" s="134"/>
      <c r="W20" s="134"/>
      <c r="X20" s="134"/>
      <c r="Y20" s="134"/>
      <c r="Z20" s="134"/>
      <c r="AA20" s="134"/>
    </row>
    <row r="21" spans="1:27" ht="37.5">
      <c r="A21" s="134">
        <v>7</v>
      </c>
      <c r="B21" s="134">
        <v>20220526</v>
      </c>
      <c r="C21" s="135" t="s">
        <v>695</v>
      </c>
      <c r="D21" s="135" t="s">
        <v>696</v>
      </c>
      <c r="E21" s="134" t="s">
        <v>601</v>
      </c>
      <c r="F21" s="134"/>
      <c r="G21" s="134"/>
      <c r="H21" s="134"/>
      <c r="I21" s="134"/>
      <c r="J21" s="134"/>
      <c r="K21" s="134"/>
      <c r="L21" s="345">
        <v>63</v>
      </c>
      <c r="M21" s="134">
        <v>20221010</v>
      </c>
      <c r="N21" s="137" t="s">
        <v>966</v>
      </c>
      <c r="O21" s="265" t="s">
        <v>967</v>
      </c>
      <c r="P21" s="345" t="s">
        <v>601</v>
      </c>
      <c r="Q21" s="134" t="s">
        <v>953</v>
      </c>
      <c r="R21" s="134" t="s">
        <v>954</v>
      </c>
      <c r="S21" s="134"/>
      <c r="T21" s="134"/>
      <c r="U21" s="264"/>
      <c r="V21" s="134"/>
      <c r="W21" s="134"/>
      <c r="X21" s="134"/>
      <c r="Y21" s="134"/>
      <c r="Z21" s="134"/>
      <c r="AA21" s="134"/>
    </row>
    <row r="22" spans="1:27" ht="37.5">
      <c r="A22" s="134">
        <v>8</v>
      </c>
      <c r="B22" s="134">
        <v>20220526</v>
      </c>
      <c r="C22" s="135" t="s">
        <v>698</v>
      </c>
      <c r="D22" s="135" t="s">
        <v>699</v>
      </c>
      <c r="E22" s="134" t="s">
        <v>601</v>
      </c>
      <c r="F22" s="134"/>
      <c r="G22" s="134"/>
      <c r="H22" s="134"/>
      <c r="I22" s="134"/>
      <c r="J22" s="134"/>
      <c r="K22" s="134"/>
      <c r="L22" s="345">
        <v>64</v>
      </c>
      <c r="M22" s="134">
        <v>20221010</v>
      </c>
      <c r="N22" s="268" t="s">
        <v>968</v>
      </c>
      <c r="O22" s="265" t="s">
        <v>969</v>
      </c>
      <c r="P22" s="345" t="s">
        <v>601</v>
      </c>
      <c r="Q22" s="134" t="s">
        <v>953</v>
      </c>
      <c r="R22" s="134" t="s">
        <v>954</v>
      </c>
      <c r="S22" s="134"/>
      <c r="T22" s="134"/>
      <c r="U22" s="264"/>
      <c r="V22" s="134"/>
      <c r="W22" s="134"/>
      <c r="X22" s="134"/>
      <c r="Y22" s="134"/>
      <c r="Z22" s="134"/>
      <c r="AA22" s="134"/>
    </row>
    <row r="23" spans="1:27" ht="37.5">
      <c r="A23" s="134">
        <v>9</v>
      </c>
      <c r="B23" s="134">
        <v>20220526</v>
      </c>
      <c r="C23" s="135" t="s">
        <v>700</v>
      </c>
      <c r="D23" s="135" t="s">
        <v>701</v>
      </c>
      <c r="E23" s="134" t="s">
        <v>601</v>
      </c>
      <c r="F23" s="134"/>
      <c r="G23" s="134"/>
      <c r="H23" s="134"/>
      <c r="I23" s="134"/>
      <c r="J23" s="134"/>
      <c r="K23" s="134"/>
      <c r="L23" s="345">
        <v>65</v>
      </c>
      <c r="M23" s="134">
        <v>20221010</v>
      </c>
      <c r="N23" s="137" t="s">
        <v>970</v>
      </c>
      <c r="O23" s="265" t="s">
        <v>971</v>
      </c>
      <c r="P23" s="345" t="s">
        <v>601</v>
      </c>
      <c r="Q23" s="134" t="s">
        <v>953</v>
      </c>
      <c r="R23" s="134" t="s">
        <v>954</v>
      </c>
      <c r="S23" s="134"/>
      <c r="T23" s="134"/>
      <c r="U23" s="264"/>
      <c r="V23" s="134"/>
      <c r="W23" s="134"/>
      <c r="X23" s="134"/>
      <c r="Y23" s="134"/>
      <c r="Z23" s="134"/>
      <c r="AA23" s="134"/>
    </row>
    <row r="24" spans="1:27" ht="18.75">
      <c r="A24" s="134">
        <v>10</v>
      </c>
      <c r="B24" s="134">
        <v>20220526</v>
      </c>
      <c r="C24" s="135" t="s">
        <v>704</v>
      </c>
      <c r="D24" s="135" t="s">
        <v>705</v>
      </c>
      <c r="E24" s="134" t="s">
        <v>601</v>
      </c>
      <c r="F24" s="134"/>
      <c r="G24" s="134"/>
      <c r="H24" s="134"/>
      <c r="I24" s="134"/>
      <c r="J24" s="134"/>
      <c r="K24" s="134"/>
      <c r="L24" s="345">
        <v>66</v>
      </c>
      <c r="M24" s="134">
        <v>20221010</v>
      </c>
      <c r="N24" s="137" t="s">
        <v>972</v>
      </c>
      <c r="O24" s="265" t="s">
        <v>973</v>
      </c>
      <c r="P24" s="345" t="s">
        <v>601</v>
      </c>
      <c r="Q24" s="134" t="s">
        <v>953</v>
      </c>
      <c r="R24" s="134" t="s">
        <v>954</v>
      </c>
      <c r="S24" s="134"/>
      <c r="T24" s="134"/>
      <c r="U24" s="264"/>
      <c r="V24" s="134"/>
      <c r="W24" s="134"/>
      <c r="X24" s="134"/>
      <c r="Y24" s="134"/>
      <c r="Z24" s="134"/>
      <c r="AA24" s="134"/>
    </row>
    <row r="25" spans="1:27" ht="18.75">
      <c r="A25" s="134">
        <v>11</v>
      </c>
      <c r="B25" s="134">
        <v>20220526</v>
      </c>
      <c r="C25" s="135" t="s">
        <v>708</v>
      </c>
      <c r="D25" s="135" t="s">
        <v>709</v>
      </c>
      <c r="E25" s="134" t="s">
        <v>601</v>
      </c>
      <c r="F25" s="134"/>
      <c r="G25" s="134"/>
      <c r="H25" s="134"/>
      <c r="I25" s="134"/>
      <c r="J25" s="134"/>
      <c r="K25" s="134"/>
      <c r="L25" s="345">
        <v>67</v>
      </c>
      <c r="M25" s="134">
        <v>20221010</v>
      </c>
      <c r="N25" s="137" t="s">
        <v>974</v>
      </c>
      <c r="O25" s="265" t="s">
        <v>975</v>
      </c>
      <c r="P25" s="345" t="s">
        <v>601</v>
      </c>
      <c r="Q25" s="134" t="s">
        <v>953</v>
      </c>
      <c r="R25" s="134" t="s">
        <v>954</v>
      </c>
      <c r="S25" s="134"/>
      <c r="T25" s="134"/>
      <c r="U25" s="264"/>
      <c r="V25" s="134"/>
      <c r="W25" s="134"/>
      <c r="X25" s="134"/>
      <c r="Y25" s="134"/>
      <c r="Z25" s="134"/>
      <c r="AA25" s="134"/>
    </row>
    <row r="26" spans="1:27" ht="18.75">
      <c r="A26" s="134">
        <v>12</v>
      </c>
      <c r="B26" s="134">
        <v>20220526</v>
      </c>
      <c r="C26" s="118" t="s">
        <v>133</v>
      </c>
      <c r="D26" s="119" t="s">
        <v>134</v>
      </c>
      <c r="E26" s="134" t="s">
        <v>710</v>
      </c>
      <c r="F26" s="134"/>
      <c r="G26" s="134"/>
      <c r="H26" s="134"/>
      <c r="I26" s="134"/>
      <c r="J26" s="134"/>
      <c r="K26" s="134"/>
      <c r="L26" s="345">
        <v>68</v>
      </c>
      <c r="M26" s="134">
        <v>20221010</v>
      </c>
      <c r="N26" s="137" t="s">
        <v>976</v>
      </c>
      <c r="O26" s="265" t="s">
        <v>977</v>
      </c>
      <c r="P26" s="345" t="s">
        <v>601</v>
      </c>
      <c r="Q26" s="134" t="s">
        <v>953</v>
      </c>
      <c r="R26" s="134" t="s">
        <v>954</v>
      </c>
      <c r="S26" s="134"/>
      <c r="T26" s="134"/>
      <c r="U26" s="264"/>
      <c r="V26" s="134"/>
      <c r="W26" s="134"/>
      <c r="X26" s="134"/>
      <c r="Y26" s="134"/>
      <c r="Z26" s="134"/>
      <c r="AA26" s="134"/>
    </row>
    <row r="27" spans="1:27" ht="18.75">
      <c r="A27" s="134">
        <v>13</v>
      </c>
      <c r="B27" s="134">
        <v>20220526</v>
      </c>
      <c r="C27" s="118" t="s">
        <v>135</v>
      </c>
      <c r="D27" s="119" t="s">
        <v>136</v>
      </c>
      <c r="E27" s="134" t="s">
        <v>710</v>
      </c>
      <c r="F27" s="134"/>
      <c r="G27" s="134"/>
      <c r="H27" s="134"/>
      <c r="I27" s="134"/>
      <c r="J27" s="134"/>
      <c r="K27" s="134"/>
      <c r="L27" s="345">
        <v>69</v>
      </c>
      <c r="M27" s="134">
        <v>20221010</v>
      </c>
      <c r="N27" s="137" t="s">
        <v>978</v>
      </c>
      <c r="O27" s="265" t="s">
        <v>979</v>
      </c>
      <c r="P27" s="345" t="s">
        <v>601</v>
      </c>
      <c r="Q27" s="134" t="s">
        <v>953</v>
      </c>
      <c r="R27" s="134" t="s">
        <v>954</v>
      </c>
      <c r="S27" s="134"/>
      <c r="T27" s="134"/>
      <c r="U27" s="264"/>
      <c r="V27" s="134"/>
      <c r="W27" s="134"/>
      <c r="X27" s="134"/>
      <c r="Y27" s="134"/>
      <c r="Z27" s="134"/>
      <c r="AA27" s="134"/>
    </row>
    <row r="28" spans="1:27" ht="18.75">
      <c r="A28" s="134">
        <v>14</v>
      </c>
      <c r="B28" s="134">
        <v>20220526</v>
      </c>
      <c r="C28" s="137" t="s">
        <v>582</v>
      </c>
      <c r="D28" s="265" t="s">
        <v>562</v>
      </c>
      <c r="E28" s="134" t="s">
        <v>710</v>
      </c>
      <c r="F28" s="134"/>
      <c r="G28" s="134"/>
      <c r="H28" s="134"/>
      <c r="I28" s="134"/>
      <c r="J28" s="134"/>
      <c r="K28" s="134"/>
      <c r="L28" s="345">
        <v>70</v>
      </c>
      <c r="M28" s="134">
        <v>20221010</v>
      </c>
      <c r="N28" s="137" t="s">
        <v>980</v>
      </c>
      <c r="O28" s="265" t="s">
        <v>981</v>
      </c>
      <c r="P28" s="345" t="s">
        <v>601</v>
      </c>
      <c r="Q28" s="134" t="s">
        <v>953</v>
      </c>
      <c r="R28" s="134" t="s">
        <v>954</v>
      </c>
      <c r="S28" s="134"/>
      <c r="T28" s="134"/>
      <c r="U28" s="264"/>
      <c r="V28" s="134"/>
      <c r="W28" s="134"/>
      <c r="X28" s="134"/>
      <c r="Y28" s="134"/>
      <c r="Z28" s="134"/>
      <c r="AA28" s="134"/>
    </row>
    <row r="29" spans="1:27" ht="37.5">
      <c r="A29" s="134">
        <v>15</v>
      </c>
      <c r="B29" s="134">
        <v>20220527</v>
      </c>
      <c r="C29" s="137" t="s">
        <v>712</v>
      </c>
      <c r="D29" s="265" t="s">
        <v>127</v>
      </c>
      <c r="E29" s="134" t="s">
        <v>713</v>
      </c>
      <c r="F29" s="134" t="s">
        <v>727</v>
      </c>
      <c r="G29" s="134"/>
      <c r="H29" s="134"/>
      <c r="I29" s="134"/>
      <c r="J29" s="134"/>
      <c r="K29" s="134"/>
      <c r="L29" s="345">
        <v>71</v>
      </c>
      <c r="M29" s="134">
        <v>20221010</v>
      </c>
      <c r="N29" s="137" t="s">
        <v>982</v>
      </c>
      <c r="O29" s="265" t="s">
        <v>983</v>
      </c>
      <c r="P29" s="345" t="s">
        <v>601</v>
      </c>
      <c r="Q29" s="134" t="s">
        <v>953</v>
      </c>
      <c r="R29" s="134" t="s">
        <v>954</v>
      </c>
      <c r="S29" s="134"/>
      <c r="T29" s="134"/>
      <c r="U29" s="264"/>
      <c r="V29" s="134"/>
      <c r="W29" s="134"/>
      <c r="X29" s="134"/>
      <c r="Y29" s="134"/>
      <c r="Z29" s="134"/>
      <c r="AA29" s="134"/>
    </row>
    <row r="30" spans="1:27" ht="37.5">
      <c r="A30" s="134">
        <v>16</v>
      </c>
      <c r="B30" s="134">
        <v>20220601</v>
      </c>
      <c r="C30" s="135" t="s">
        <v>689</v>
      </c>
      <c r="D30" s="135" t="s">
        <v>690</v>
      </c>
      <c r="E30" s="134" t="s">
        <v>721</v>
      </c>
      <c r="F30" s="134"/>
      <c r="G30" s="134"/>
      <c r="H30" s="134"/>
      <c r="I30" s="134"/>
      <c r="J30" s="134"/>
      <c r="K30" s="134"/>
      <c r="L30" s="345">
        <v>72</v>
      </c>
      <c r="M30" s="134">
        <v>20221010</v>
      </c>
      <c r="N30" s="137" t="s">
        <v>984</v>
      </c>
      <c r="O30" s="265" t="s">
        <v>985</v>
      </c>
      <c r="P30" s="345" t="s">
        <v>601</v>
      </c>
      <c r="Q30" s="134" t="s">
        <v>953</v>
      </c>
      <c r="R30" s="134" t="s">
        <v>954</v>
      </c>
      <c r="S30" s="134"/>
      <c r="T30" s="134"/>
      <c r="U30" s="264"/>
      <c r="V30" s="134"/>
      <c r="W30" s="134"/>
      <c r="X30" s="134"/>
      <c r="Y30" s="134"/>
      <c r="Z30" s="134"/>
      <c r="AA30" s="134"/>
    </row>
    <row r="31" spans="1:27" ht="18.75">
      <c r="A31" s="134">
        <v>17</v>
      </c>
      <c r="B31" s="134">
        <v>20220601</v>
      </c>
      <c r="C31" s="135" t="s">
        <v>695</v>
      </c>
      <c r="D31" s="135" t="s">
        <v>696</v>
      </c>
      <c r="E31" s="134" t="s">
        <v>721</v>
      </c>
      <c r="F31" s="134"/>
      <c r="G31" s="134"/>
      <c r="H31" s="134"/>
      <c r="I31" s="134"/>
      <c r="J31" s="134"/>
      <c r="K31" s="134"/>
      <c r="L31" s="345">
        <v>73</v>
      </c>
      <c r="M31" s="134">
        <v>20221010</v>
      </c>
      <c r="N31" s="137" t="s">
        <v>986</v>
      </c>
      <c r="O31" s="265" t="s">
        <v>987</v>
      </c>
      <c r="P31" s="345" t="s">
        <v>601</v>
      </c>
      <c r="Q31" s="134" t="s">
        <v>953</v>
      </c>
      <c r="R31" s="134" t="s">
        <v>954</v>
      </c>
      <c r="S31" s="134"/>
      <c r="T31" s="134"/>
      <c r="U31" s="264"/>
      <c r="V31" s="134"/>
      <c r="W31" s="134"/>
      <c r="X31" s="134"/>
      <c r="Y31" s="134"/>
      <c r="Z31" s="134"/>
      <c r="AA31" s="134"/>
    </row>
    <row r="32" spans="1:27" ht="18.75">
      <c r="A32" s="134">
        <v>18</v>
      </c>
      <c r="B32" s="134">
        <v>20220601</v>
      </c>
      <c r="C32" s="135" t="s">
        <v>698</v>
      </c>
      <c r="D32" s="135" t="s">
        <v>699</v>
      </c>
      <c r="E32" s="134" t="s">
        <v>721</v>
      </c>
      <c r="F32" s="134"/>
      <c r="G32" s="134"/>
      <c r="H32" s="134"/>
      <c r="I32" s="134"/>
      <c r="J32" s="134"/>
      <c r="K32" s="134"/>
      <c r="L32" s="345">
        <v>74</v>
      </c>
      <c r="M32" s="134">
        <v>20221010</v>
      </c>
      <c r="N32" s="137" t="s">
        <v>988</v>
      </c>
      <c r="O32" s="265" t="s">
        <v>989</v>
      </c>
      <c r="P32" s="345" t="s">
        <v>601</v>
      </c>
      <c r="Q32" s="134" t="s">
        <v>953</v>
      </c>
      <c r="R32" s="134" t="s">
        <v>954</v>
      </c>
      <c r="S32" s="134"/>
      <c r="T32" s="134"/>
      <c r="U32" s="264"/>
      <c r="V32" s="134"/>
      <c r="W32" s="134"/>
      <c r="X32" s="134"/>
      <c r="Y32" s="134"/>
      <c r="Z32" s="134"/>
      <c r="AA32" s="134"/>
    </row>
    <row r="33" spans="1:27" ht="37.5">
      <c r="A33" s="134">
        <v>19</v>
      </c>
      <c r="B33" s="134">
        <v>20220601</v>
      </c>
      <c r="C33" s="135" t="s">
        <v>700</v>
      </c>
      <c r="D33" s="135" t="s">
        <v>701</v>
      </c>
      <c r="E33" s="134" t="s">
        <v>721</v>
      </c>
      <c r="F33" s="134"/>
      <c r="G33" s="134"/>
      <c r="H33" s="134"/>
      <c r="I33" s="134"/>
      <c r="J33" s="134"/>
      <c r="K33" s="134"/>
      <c r="L33" s="345">
        <v>75</v>
      </c>
      <c r="M33" s="134">
        <v>20221010</v>
      </c>
      <c r="N33" s="269" t="s">
        <v>551</v>
      </c>
      <c r="O33" s="270" t="s">
        <v>552</v>
      </c>
      <c r="P33" s="134" t="s">
        <v>710</v>
      </c>
      <c r="Q33" s="134" t="s">
        <v>953</v>
      </c>
      <c r="R33" s="134" t="s">
        <v>954</v>
      </c>
      <c r="S33" s="134"/>
      <c r="T33" s="134"/>
      <c r="U33" s="264"/>
      <c r="V33" s="134"/>
      <c r="W33" s="134"/>
      <c r="X33" s="134"/>
      <c r="Y33" s="134"/>
      <c r="Z33" s="134"/>
      <c r="AA33" s="134"/>
    </row>
    <row r="34" spans="1:27" ht="18.75">
      <c r="A34" s="134">
        <v>20</v>
      </c>
      <c r="B34" s="134">
        <v>20220601</v>
      </c>
      <c r="C34" s="137" t="s">
        <v>108</v>
      </c>
      <c r="D34" s="265" t="s">
        <v>109</v>
      </c>
      <c r="E34" s="134" t="s">
        <v>721</v>
      </c>
      <c r="F34" s="134"/>
      <c r="G34" s="134"/>
      <c r="H34" s="134"/>
      <c r="I34" s="134"/>
      <c r="J34" s="134"/>
      <c r="K34" s="134"/>
      <c r="L34" s="345">
        <v>76</v>
      </c>
      <c r="M34" s="134">
        <v>20221010</v>
      </c>
      <c r="N34" s="269" t="s">
        <v>560</v>
      </c>
      <c r="O34" s="270" t="s">
        <v>561</v>
      </c>
      <c r="P34" s="134" t="s">
        <v>710</v>
      </c>
      <c r="Q34" s="134" t="s">
        <v>953</v>
      </c>
      <c r="R34" s="134" t="s">
        <v>954</v>
      </c>
      <c r="S34" s="134"/>
      <c r="T34" s="134"/>
      <c r="U34" s="264"/>
      <c r="V34" s="134"/>
      <c r="W34" s="134"/>
      <c r="X34" s="134"/>
      <c r="Y34" s="134"/>
      <c r="Z34" s="134"/>
      <c r="AA34" s="134"/>
    </row>
    <row r="35" spans="1:27" ht="37.5">
      <c r="A35" s="134">
        <v>21</v>
      </c>
      <c r="B35" s="134">
        <v>20220601</v>
      </c>
      <c r="C35" s="142" t="s">
        <v>722</v>
      </c>
      <c r="D35" s="142" t="s">
        <v>103</v>
      </c>
      <c r="E35" s="134" t="s">
        <v>601</v>
      </c>
      <c r="F35" s="134"/>
      <c r="G35" s="134"/>
      <c r="H35" s="134"/>
      <c r="I35" s="134"/>
      <c r="J35" s="134"/>
      <c r="K35" s="134"/>
      <c r="L35" s="345">
        <v>77</v>
      </c>
      <c r="M35" s="134">
        <v>20221010</v>
      </c>
      <c r="N35" s="43" t="s">
        <v>990</v>
      </c>
      <c r="O35" s="43" t="s">
        <v>991</v>
      </c>
      <c r="P35" s="134" t="s">
        <v>710</v>
      </c>
      <c r="Q35" s="134"/>
      <c r="R35" s="134" t="s">
        <v>954</v>
      </c>
      <c r="S35" s="134"/>
      <c r="T35" s="134"/>
      <c r="U35" s="264"/>
      <c r="V35" s="134"/>
      <c r="W35" s="134"/>
      <c r="X35" s="134"/>
      <c r="Y35" s="134"/>
      <c r="Z35" s="134"/>
      <c r="AA35" s="134"/>
    </row>
    <row r="36" spans="1:27" ht="18.75">
      <c r="A36" s="134">
        <v>22</v>
      </c>
      <c r="B36" s="134">
        <v>20220601</v>
      </c>
      <c r="C36" s="142" t="s">
        <v>723</v>
      </c>
      <c r="D36" s="142" t="s">
        <v>105</v>
      </c>
      <c r="E36" s="134" t="s">
        <v>601</v>
      </c>
      <c r="F36" s="134"/>
      <c r="G36" s="134"/>
      <c r="H36" s="134"/>
      <c r="I36" s="134"/>
      <c r="J36" s="134"/>
      <c r="K36" s="134"/>
      <c r="L36" s="345">
        <v>78</v>
      </c>
      <c r="M36" s="134">
        <v>20221010</v>
      </c>
      <c r="N36" s="43" t="s">
        <v>949</v>
      </c>
      <c r="O36" s="43" t="s">
        <v>948</v>
      </c>
      <c r="P36" s="134" t="s">
        <v>992</v>
      </c>
      <c r="Q36" s="134" t="s">
        <v>993</v>
      </c>
      <c r="R36" s="134" t="s">
        <v>954</v>
      </c>
      <c r="S36" s="134"/>
      <c r="T36" s="134"/>
      <c r="U36" s="264"/>
      <c r="V36" s="134"/>
      <c r="W36" s="134"/>
      <c r="X36" s="134"/>
      <c r="Y36" s="134"/>
      <c r="Z36" s="134"/>
      <c r="AA36" s="134"/>
    </row>
    <row r="37" spans="1:27" ht="18.75">
      <c r="A37" s="134">
        <v>23</v>
      </c>
      <c r="B37" s="134">
        <v>20220601</v>
      </c>
      <c r="C37" s="142" t="s">
        <v>724</v>
      </c>
      <c r="D37" s="142" t="s">
        <v>107</v>
      </c>
      <c r="E37" s="134" t="s">
        <v>601</v>
      </c>
      <c r="F37" s="134"/>
      <c r="G37" s="134"/>
      <c r="H37" s="134"/>
      <c r="I37" s="134"/>
      <c r="J37" s="134"/>
      <c r="K37" s="134"/>
      <c r="L37" s="345">
        <v>79</v>
      </c>
      <c r="M37" s="134">
        <v>20221010</v>
      </c>
      <c r="N37" s="43" t="s">
        <v>940</v>
      </c>
      <c r="O37" s="134" t="s">
        <v>939</v>
      </c>
      <c r="P37" s="134" t="s">
        <v>601</v>
      </c>
      <c r="Q37" s="134"/>
      <c r="R37" s="134" t="s">
        <v>954</v>
      </c>
      <c r="S37" s="134"/>
      <c r="T37" s="134"/>
      <c r="U37" s="264"/>
      <c r="V37" s="134"/>
      <c r="W37" s="134"/>
      <c r="X37" s="134"/>
      <c r="Y37" s="134"/>
      <c r="Z37" s="134"/>
      <c r="AA37" s="134"/>
    </row>
    <row r="38" spans="1:27" ht="18.75">
      <c r="A38" s="134">
        <v>24</v>
      </c>
      <c r="B38" s="134">
        <v>20220601</v>
      </c>
      <c r="C38" s="142" t="s">
        <v>725</v>
      </c>
      <c r="D38" s="142" t="s">
        <v>726</v>
      </c>
      <c r="E38" s="134" t="s">
        <v>601</v>
      </c>
      <c r="F38" s="134"/>
      <c r="G38" s="134"/>
      <c r="H38" s="134"/>
      <c r="I38" s="134"/>
      <c r="J38" s="134"/>
      <c r="K38" s="134"/>
      <c r="L38" s="345">
        <v>80</v>
      </c>
      <c r="M38" s="134">
        <v>20221022</v>
      </c>
      <c r="N38" s="289" t="s">
        <v>1156</v>
      </c>
      <c r="O38" s="40" t="s">
        <v>421</v>
      </c>
      <c r="P38" s="134" t="s">
        <v>601</v>
      </c>
      <c r="Q38" s="134" t="s">
        <v>1166</v>
      </c>
      <c r="R38" s="134"/>
      <c r="S38" s="134"/>
      <c r="T38" s="134"/>
      <c r="U38" s="264"/>
      <c r="V38" s="134"/>
      <c r="W38" s="134"/>
      <c r="X38" s="134"/>
      <c r="Y38" s="134"/>
      <c r="Z38" s="134"/>
      <c r="AA38" s="134"/>
    </row>
    <row r="39" spans="1:27" ht="18.75">
      <c r="A39" s="134">
        <v>25</v>
      </c>
      <c r="B39" s="134">
        <v>20220601</v>
      </c>
      <c r="C39" s="135" t="s">
        <v>704</v>
      </c>
      <c r="D39" s="135" t="s">
        <v>705</v>
      </c>
      <c r="E39" s="134" t="s">
        <v>710</v>
      </c>
      <c r="F39" s="134"/>
      <c r="G39" s="134"/>
      <c r="H39" s="134"/>
      <c r="I39" s="134"/>
      <c r="J39" s="134"/>
      <c r="K39" s="134"/>
      <c r="L39" s="345">
        <v>81</v>
      </c>
      <c r="M39" s="134">
        <v>20221022</v>
      </c>
      <c r="N39" s="137" t="s">
        <v>1157</v>
      </c>
      <c r="O39" s="265" t="s">
        <v>1165</v>
      </c>
      <c r="P39" s="134" t="s">
        <v>601</v>
      </c>
      <c r="Q39" s="134" t="s">
        <v>1166</v>
      </c>
      <c r="R39" s="134"/>
      <c r="S39" s="134"/>
      <c r="T39" s="134"/>
      <c r="U39" s="264"/>
      <c r="V39" s="134"/>
      <c r="W39" s="134"/>
      <c r="X39" s="134"/>
      <c r="Y39" s="134"/>
      <c r="Z39" s="134"/>
      <c r="AA39" s="134"/>
    </row>
    <row r="40" spans="1:27" ht="18.75" customHeight="1">
      <c r="A40" s="134">
        <v>26</v>
      </c>
      <c r="B40" s="134">
        <v>20220601</v>
      </c>
      <c r="C40" s="135" t="s">
        <v>708</v>
      </c>
      <c r="D40" s="135" t="s">
        <v>709</v>
      </c>
      <c r="E40" s="134" t="s">
        <v>710</v>
      </c>
      <c r="F40" s="524"/>
      <c r="G40" s="134"/>
      <c r="H40" s="134"/>
      <c r="I40" s="134"/>
      <c r="J40" s="134"/>
      <c r="K40" s="134"/>
      <c r="L40" s="345">
        <v>82</v>
      </c>
      <c r="M40" s="134">
        <v>20221022</v>
      </c>
      <c r="N40" s="289" t="s">
        <v>1158</v>
      </c>
      <c r="O40" s="265" t="s">
        <v>490</v>
      </c>
      <c r="P40" s="134" t="s">
        <v>601</v>
      </c>
      <c r="Q40" s="134" t="s">
        <v>1166</v>
      </c>
      <c r="R40" s="134"/>
      <c r="S40" s="134"/>
      <c r="T40" s="134"/>
      <c r="U40" s="264"/>
      <c r="V40" s="134"/>
      <c r="W40" s="134"/>
      <c r="X40" s="134"/>
      <c r="Y40" s="134"/>
      <c r="Z40" s="134"/>
      <c r="AA40" s="134"/>
    </row>
    <row r="41" spans="1:27" ht="18.75">
      <c r="A41" s="134">
        <v>27</v>
      </c>
      <c r="B41" s="134">
        <v>20220601</v>
      </c>
      <c r="C41" s="118" t="s">
        <v>133</v>
      </c>
      <c r="D41" s="119" t="s">
        <v>134</v>
      </c>
      <c r="E41" s="134" t="s">
        <v>601</v>
      </c>
      <c r="F41" s="524"/>
      <c r="G41" s="134"/>
      <c r="H41" s="134"/>
      <c r="I41" s="134"/>
      <c r="J41" s="134"/>
      <c r="K41" s="134"/>
      <c r="L41" s="345">
        <v>83</v>
      </c>
      <c r="M41" s="134">
        <v>20221022</v>
      </c>
      <c r="N41" s="137" t="s">
        <v>1159</v>
      </c>
      <c r="O41" s="265" t="s">
        <v>1161</v>
      </c>
      <c r="P41" s="134" t="s">
        <v>601</v>
      </c>
      <c r="Q41" s="134" t="s">
        <v>1166</v>
      </c>
      <c r="R41" s="134"/>
      <c r="S41" s="134"/>
      <c r="T41" s="134"/>
      <c r="U41" s="264"/>
      <c r="V41" s="134"/>
      <c r="W41" s="134"/>
      <c r="X41" s="134"/>
      <c r="Y41" s="134"/>
      <c r="Z41" s="134"/>
      <c r="AA41" s="134"/>
    </row>
    <row r="42" spans="1:27" ht="37.5">
      <c r="A42" s="134">
        <v>28</v>
      </c>
      <c r="B42" s="134">
        <v>20220601</v>
      </c>
      <c r="C42" s="118" t="s">
        <v>135</v>
      </c>
      <c r="D42" s="119" t="s">
        <v>136</v>
      </c>
      <c r="E42" s="134" t="s">
        <v>601</v>
      </c>
      <c r="F42" s="134"/>
      <c r="G42" s="134"/>
      <c r="H42" s="134"/>
      <c r="I42" s="134"/>
      <c r="J42" s="134"/>
      <c r="K42" s="134"/>
      <c r="L42" s="345">
        <v>84</v>
      </c>
      <c r="M42" s="134">
        <v>20221022</v>
      </c>
      <c r="N42" s="289" t="s">
        <v>1160</v>
      </c>
      <c r="O42" s="265" t="s">
        <v>537</v>
      </c>
      <c r="P42" s="134" t="s">
        <v>601</v>
      </c>
      <c r="Q42" s="134" t="s">
        <v>1166</v>
      </c>
      <c r="R42" s="134"/>
      <c r="S42" s="134"/>
      <c r="T42" s="134"/>
      <c r="U42" s="264"/>
      <c r="V42" s="134"/>
      <c r="W42" s="134"/>
      <c r="X42" s="134"/>
      <c r="Y42" s="134"/>
      <c r="Z42" s="134"/>
      <c r="AA42" s="134"/>
    </row>
    <row r="43" spans="1:27" ht="37.5">
      <c r="A43" s="134">
        <v>29</v>
      </c>
      <c r="B43" s="134">
        <v>20220601</v>
      </c>
      <c r="C43" s="137" t="s">
        <v>582</v>
      </c>
      <c r="D43" s="265" t="s">
        <v>562</v>
      </c>
      <c r="E43" s="134" t="s">
        <v>601</v>
      </c>
      <c r="F43" s="134"/>
      <c r="G43" s="134"/>
      <c r="H43" s="134"/>
      <c r="I43" s="134"/>
      <c r="J43" s="134"/>
      <c r="K43" s="134"/>
      <c r="L43" s="345">
        <v>85</v>
      </c>
      <c r="M43" s="134">
        <v>20221229</v>
      </c>
      <c r="N43" s="280" t="s">
        <v>138</v>
      </c>
      <c r="O43" s="270" t="s">
        <v>489</v>
      </c>
      <c r="P43" s="134" t="s">
        <v>1228</v>
      </c>
      <c r="Q43" s="134" t="s">
        <v>1230</v>
      </c>
      <c r="R43" s="134"/>
      <c r="S43" s="134"/>
      <c r="T43" s="134"/>
      <c r="U43" s="264"/>
      <c r="V43" s="134"/>
      <c r="W43" s="134"/>
      <c r="X43" s="134"/>
      <c r="Y43" s="134"/>
      <c r="Z43" s="134"/>
      <c r="AA43" s="134"/>
    </row>
    <row r="44" spans="1:27" ht="37.5">
      <c r="A44" s="134">
        <v>30</v>
      </c>
      <c r="B44" s="134">
        <v>20220613</v>
      </c>
      <c r="C44" s="118" t="s">
        <v>744</v>
      </c>
      <c r="D44" s="119" t="s">
        <v>136</v>
      </c>
      <c r="E44" s="134" t="s">
        <v>743</v>
      </c>
      <c r="F44" s="134"/>
      <c r="G44" s="134"/>
      <c r="H44" s="134"/>
      <c r="I44" s="134"/>
      <c r="J44" s="134"/>
      <c r="K44" s="134"/>
      <c r="L44" s="345">
        <v>86</v>
      </c>
      <c r="M44" s="134">
        <v>20221229</v>
      </c>
      <c r="N44" s="39" t="s">
        <v>298</v>
      </c>
      <c r="O44" s="44" t="s">
        <v>299</v>
      </c>
      <c r="P44" s="134" t="s">
        <v>1229</v>
      </c>
      <c r="Q44" s="134" t="s">
        <v>1230</v>
      </c>
      <c r="R44" s="134"/>
      <c r="S44" s="134"/>
      <c r="T44" s="134"/>
      <c r="U44" s="264"/>
      <c r="V44" s="134"/>
      <c r="W44" s="134"/>
      <c r="X44" s="134"/>
      <c r="Y44" s="134"/>
      <c r="Z44" s="134"/>
      <c r="AA44" s="134"/>
    </row>
    <row r="45" spans="1:27" ht="37.5">
      <c r="A45" s="134">
        <v>31</v>
      </c>
      <c r="B45" s="134">
        <v>20220620</v>
      </c>
      <c r="C45" s="137" t="s">
        <v>766</v>
      </c>
      <c r="D45" s="265" t="s">
        <v>767</v>
      </c>
      <c r="E45" s="134" t="s">
        <v>770</v>
      </c>
      <c r="F45" s="134"/>
      <c r="G45" s="134"/>
      <c r="H45" s="134"/>
      <c r="I45" s="134"/>
      <c r="J45" s="134"/>
      <c r="K45" s="134"/>
      <c r="L45" s="345">
        <v>87</v>
      </c>
      <c r="M45" s="134">
        <v>20221229</v>
      </c>
      <c r="N45" s="280" t="s">
        <v>488</v>
      </c>
      <c r="O45" s="270" t="s">
        <v>490</v>
      </c>
      <c r="P45" s="134" t="s">
        <v>1228</v>
      </c>
      <c r="Q45" s="134" t="s">
        <v>1230</v>
      </c>
      <c r="R45" s="134"/>
      <c r="S45" s="134"/>
      <c r="T45" s="134"/>
      <c r="U45" s="264"/>
      <c r="V45" s="134"/>
      <c r="W45" s="134"/>
      <c r="X45" s="134"/>
      <c r="Y45" s="134"/>
      <c r="Z45" s="134"/>
      <c r="AA45" s="134"/>
    </row>
    <row r="46" spans="1:27" ht="37.5">
      <c r="A46" s="134">
        <v>32</v>
      </c>
      <c r="B46" s="134">
        <v>20220620</v>
      </c>
      <c r="C46" s="137" t="s">
        <v>769</v>
      </c>
      <c r="D46" s="265" t="s">
        <v>768</v>
      </c>
      <c r="E46" s="134" t="s">
        <v>770</v>
      </c>
      <c r="F46" s="134"/>
      <c r="G46" s="134"/>
      <c r="H46" s="134"/>
      <c r="I46" s="134"/>
      <c r="J46" s="134"/>
      <c r="K46" s="134"/>
      <c r="L46" s="345">
        <v>88</v>
      </c>
      <c r="M46" s="134">
        <v>20221229</v>
      </c>
      <c r="N46" s="39" t="s">
        <v>1174</v>
      </c>
      <c r="O46" s="44" t="s">
        <v>299</v>
      </c>
      <c r="P46" s="134" t="s">
        <v>1229</v>
      </c>
      <c r="Q46" s="134" t="s">
        <v>1230</v>
      </c>
      <c r="R46" s="134"/>
      <c r="S46" s="134"/>
      <c r="T46" s="134"/>
      <c r="U46" s="264"/>
      <c r="V46" s="134"/>
      <c r="W46" s="134"/>
      <c r="X46" s="134"/>
      <c r="Y46" s="134"/>
      <c r="Z46" s="134"/>
      <c r="AA46" s="134"/>
    </row>
    <row r="47" spans="1:27" ht="18.75">
      <c r="A47" s="134">
        <v>33</v>
      </c>
      <c r="B47" s="134">
        <v>20220716</v>
      </c>
      <c r="C47" s="137" t="s">
        <v>126</v>
      </c>
      <c r="D47" s="265" t="s">
        <v>100</v>
      </c>
      <c r="E47" s="134" t="s">
        <v>822</v>
      </c>
      <c r="F47" s="134"/>
      <c r="G47" s="134"/>
      <c r="H47" s="134"/>
      <c r="I47" s="134"/>
      <c r="J47" s="134"/>
      <c r="K47" s="134"/>
      <c r="L47" s="345">
        <v>89</v>
      </c>
      <c r="M47" s="134">
        <v>20230213</v>
      </c>
      <c r="N47" s="280" t="s">
        <v>1028</v>
      </c>
      <c r="O47" s="270" t="s">
        <v>1029</v>
      </c>
      <c r="P47" s="134" t="s">
        <v>1239</v>
      </c>
      <c r="Q47" s="134" t="s">
        <v>1240</v>
      </c>
      <c r="R47" s="134" t="s">
        <v>1241</v>
      </c>
      <c r="S47" s="134"/>
      <c r="T47" s="134"/>
      <c r="U47" s="264"/>
      <c r="V47" s="134"/>
      <c r="W47" s="134"/>
      <c r="X47" s="134"/>
      <c r="Y47" s="134"/>
      <c r="Z47" s="134"/>
      <c r="AA47" s="134"/>
    </row>
    <row r="48" spans="1:27" ht="18.75">
      <c r="A48" s="134">
        <v>34</v>
      </c>
      <c r="B48" s="134">
        <v>20221010</v>
      </c>
      <c r="C48" s="134" t="s">
        <v>294</v>
      </c>
      <c r="D48" s="134" t="s">
        <v>296</v>
      </c>
      <c r="E48" s="134" t="s">
        <v>710</v>
      </c>
      <c r="F48" s="134" t="s">
        <v>953</v>
      </c>
      <c r="G48" s="134" t="s">
        <v>954</v>
      </c>
      <c r="H48" s="134"/>
      <c r="I48" s="134"/>
      <c r="J48" s="134"/>
      <c r="K48" s="134"/>
      <c r="L48" s="345">
        <v>90</v>
      </c>
      <c r="M48" s="134">
        <v>20230213</v>
      </c>
      <c r="N48" s="280" t="s">
        <v>1047</v>
      </c>
      <c r="O48" s="270" t="s">
        <v>1048</v>
      </c>
      <c r="P48" s="134" t="s">
        <v>1239</v>
      </c>
      <c r="Q48" s="134"/>
      <c r="R48" s="134"/>
      <c r="S48" s="134"/>
      <c r="T48" s="134"/>
      <c r="U48" s="264"/>
      <c r="V48" s="134"/>
      <c r="W48" s="134"/>
      <c r="X48" s="134"/>
      <c r="Y48" s="134"/>
      <c r="Z48" s="134"/>
      <c r="AA48" s="134"/>
    </row>
    <row r="49" spans="1:27" ht="28.5">
      <c r="A49" s="134">
        <v>35</v>
      </c>
      <c r="B49" s="134">
        <v>20221010</v>
      </c>
      <c r="C49" s="134" t="s">
        <v>994</v>
      </c>
      <c r="D49" s="134" t="s">
        <v>296</v>
      </c>
      <c r="E49" s="134" t="s">
        <v>995</v>
      </c>
      <c r="F49" s="134" t="s">
        <v>953</v>
      </c>
      <c r="G49" s="134" t="s">
        <v>954</v>
      </c>
      <c r="H49" s="134"/>
      <c r="I49" s="134"/>
      <c r="J49" s="134"/>
      <c r="K49" s="134"/>
      <c r="L49" s="345">
        <v>91</v>
      </c>
      <c r="M49" s="134">
        <v>20230213</v>
      </c>
      <c r="N49" s="388" t="s">
        <v>133</v>
      </c>
      <c r="O49" s="389" t="s">
        <v>134</v>
      </c>
      <c r="P49" s="134" t="s">
        <v>1245</v>
      </c>
      <c r="Q49" s="134"/>
      <c r="R49" s="134" t="s">
        <v>1246</v>
      </c>
      <c r="S49" s="134"/>
      <c r="T49" s="134"/>
      <c r="U49" s="134"/>
      <c r="V49" s="134"/>
      <c r="W49" s="134"/>
      <c r="X49" s="134"/>
      <c r="Y49" s="134"/>
      <c r="Z49" s="134"/>
      <c r="AA49" s="134"/>
    </row>
    <row r="50" spans="1:27" ht="28.5">
      <c r="A50" s="134">
        <v>36</v>
      </c>
      <c r="B50" s="134">
        <v>20221010</v>
      </c>
      <c r="C50" s="271" t="s">
        <v>996</v>
      </c>
      <c r="D50" s="271" t="s">
        <v>997</v>
      </c>
      <c r="E50" s="134" t="s">
        <v>601</v>
      </c>
      <c r="F50" s="134" t="s">
        <v>998</v>
      </c>
      <c r="G50" s="134"/>
      <c r="H50" s="134"/>
      <c r="I50" s="134"/>
      <c r="J50" s="134"/>
      <c r="K50" s="134"/>
      <c r="L50" s="345">
        <v>92</v>
      </c>
      <c r="M50" s="134">
        <v>20230213</v>
      </c>
      <c r="N50" s="118" t="s">
        <v>1242</v>
      </c>
      <c r="O50" s="119" t="s">
        <v>134</v>
      </c>
      <c r="P50" s="134" t="s">
        <v>1247</v>
      </c>
      <c r="Q50" s="134" t="s">
        <v>1248</v>
      </c>
      <c r="R50" s="134" t="s">
        <v>1246</v>
      </c>
      <c r="S50" s="134"/>
      <c r="T50" s="134"/>
      <c r="U50" s="134"/>
      <c r="V50" s="134"/>
      <c r="W50" s="134"/>
      <c r="X50" s="134"/>
      <c r="Y50" s="134"/>
      <c r="Z50" s="134"/>
      <c r="AA50" s="134"/>
    </row>
    <row r="51" spans="1:27" ht="18.75">
      <c r="A51" s="134">
        <v>37</v>
      </c>
      <c r="B51" s="134">
        <v>20221010</v>
      </c>
      <c r="C51" s="272" t="s">
        <v>999</v>
      </c>
      <c r="D51" s="272" t="s">
        <v>1000</v>
      </c>
      <c r="E51" s="134" t="s">
        <v>710</v>
      </c>
      <c r="F51" s="134" t="s">
        <v>998</v>
      </c>
      <c r="G51" s="134"/>
      <c r="H51" s="134"/>
      <c r="I51" s="134"/>
      <c r="J51" s="134"/>
      <c r="K51" s="134"/>
      <c r="L51" s="345">
        <v>93</v>
      </c>
      <c r="M51" s="134">
        <v>20230213</v>
      </c>
      <c r="N51" s="271" t="s">
        <v>1115</v>
      </c>
      <c r="O51" s="271" t="s">
        <v>1253</v>
      </c>
      <c r="P51" s="134" t="s">
        <v>1268</v>
      </c>
      <c r="Q51" s="134" t="s">
        <v>1269</v>
      </c>
      <c r="R51" s="134" t="s">
        <v>1246</v>
      </c>
      <c r="S51" s="134"/>
      <c r="T51" s="134"/>
      <c r="U51" s="134"/>
      <c r="V51" s="134"/>
      <c r="W51" s="134"/>
      <c r="X51" s="134"/>
      <c r="Y51" s="134"/>
      <c r="Z51" s="134"/>
      <c r="AA51" s="134"/>
    </row>
    <row r="52" spans="1:27">
      <c r="A52" s="134">
        <v>38</v>
      </c>
      <c r="B52" s="134">
        <v>20221010</v>
      </c>
      <c r="C52" s="271" t="s">
        <v>1001</v>
      </c>
      <c r="D52" s="271" t="s">
        <v>1002</v>
      </c>
      <c r="E52" s="134" t="s">
        <v>710</v>
      </c>
      <c r="F52" s="134" t="s">
        <v>953</v>
      </c>
      <c r="G52" s="134" t="s">
        <v>954</v>
      </c>
      <c r="H52" s="134"/>
      <c r="I52" s="134"/>
      <c r="J52" s="134"/>
      <c r="K52" s="134"/>
      <c r="L52" s="345">
        <v>94</v>
      </c>
      <c r="M52" s="134">
        <v>20230213</v>
      </c>
      <c r="N52" s="271" t="s">
        <v>1255</v>
      </c>
      <c r="O52" s="271" t="s">
        <v>1256</v>
      </c>
      <c r="P52" s="134" t="s">
        <v>1268</v>
      </c>
      <c r="Q52" s="134" t="s">
        <v>1270</v>
      </c>
      <c r="R52" s="134" t="s">
        <v>1246</v>
      </c>
      <c r="S52" s="134"/>
      <c r="T52" s="134"/>
      <c r="U52" s="134"/>
      <c r="V52" s="134"/>
      <c r="W52" s="134"/>
      <c r="X52" s="134"/>
      <c r="Y52" s="134"/>
      <c r="Z52" s="134"/>
      <c r="AA52" s="134"/>
    </row>
    <row r="53" spans="1:27">
      <c r="A53" s="134">
        <v>39</v>
      </c>
      <c r="B53" s="134">
        <v>20221010</v>
      </c>
      <c r="C53" s="134" t="s">
        <v>1003</v>
      </c>
      <c r="D53" s="271" t="s">
        <v>1002</v>
      </c>
      <c r="E53" s="134" t="s">
        <v>601</v>
      </c>
      <c r="F53" s="134" t="s">
        <v>953</v>
      </c>
      <c r="G53" s="134" t="s">
        <v>954</v>
      </c>
      <c r="H53" s="134"/>
      <c r="I53" s="134"/>
      <c r="J53" s="134"/>
      <c r="K53" s="134"/>
      <c r="L53" s="345">
        <v>95</v>
      </c>
      <c r="M53" s="134">
        <v>20230213</v>
      </c>
      <c r="N53" s="271" t="s">
        <v>1122</v>
      </c>
      <c r="O53" s="271" t="s">
        <v>546</v>
      </c>
      <c r="P53" s="134" t="s">
        <v>1271</v>
      </c>
      <c r="Q53" s="134" t="s">
        <v>1272</v>
      </c>
      <c r="R53" s="134" t="s">
        <v>1246</v>
      </c>
      <c r="S53" s="134"/>
      <c r="T53" s="134"/>
      <c r="U53" s="134"/>
      <c r="V53" s="134"/>
      <c r="W53" s="134"/>
      <c r="X53" s="134"/>
      <c r="Y53" s="134"/>
      <c r="Z53" s="134"/>
      <c r="AA53" s="134"/>
    </row>
    <row r="54" spans="1:27">
      <c r="A54" s="134">
        <v>40</v>
      </c>
      <c r="B54" s="134">
        <v>20221010</v>
      </c>
      <c r="C54" s="273" t="s">
        <v>1004</v>
      </c>
      <c r="D54" s="273" t="s">
        <v>1005</v>
      </c>
      <c r="E54" s="134" t="s">
        <v>710</v>
      </c>
      <c r="F54" s="134" t="s">
        <v>953</v>
      </c>
      <c r="G54" s="134" t="s">
        <v>954</v>
      </c>
      <c r="H54" s="134"/>
      <c r="I54" s="134"/>
      <c r="J54" s="134"/>
      <c r="K54" s="134"/>
      <c r="L54" s="345">
        <v>96</v>
      </c>
      <c r="M54" s="134">
        <v>20230213</v>
      </c>
      <c r="N54" s="273" t="s">
        <v>1119</v>
      </c>
      <c r="O54" s="273" t="s">
        <v>1120</v>
      </c>
      <c r="P54" s="134" t="s">
        <v>1245</v>
      </c>
      <c r="Q54" s="453" t="s">
        <v>1273</v>
      </c>
      <c r="R54" s="134" t="s">
        <v>1246</v>
      </c>
      <c r="S54" s="134"/>
      <c r="T54" s="134"/>
      <c r="U54" s="134"/>
      <c r="V54" s="134"/>
      <c r="W54" s="134"/>
      <c r="X54" s="134"/>
      <c r="Y54" s="134"/>
      <c r="Z54" s="134"/>
      <c r="AA54" s="134"/>
    </row>
    <row r="55" spans="1:27">
      <c r="A55" s="134">
        <v>41</v>
      </c>
      <c r="B55" s="134">
        <v>20221010</v>
      </c>
      <c r="C55" s="273" t="s">
        <v>1006</v>
      </c>
      <c r="D55" s="273" t="s">
        <v>1007</v>
      </c>
      <c r="E55" s="134" t="s">
        <v>710</v>
      </c>
      <c r="F55" s="134" t="s">
        <v>953</v>
      </c>
      <c r="G55" s="134" t="s">
        <v>954</v>
      </c>
      <c r="H55" s="134"/>
      <c r="I55" s="134"/>
      <c r="J55" s="134"/>
      <c r="K55" s="134"/>
      <c r="L55" s="345">
        <v>97</v>
      </c>
      <c r="M55" s="134">
        <v>20230213</v>
      </c>
      <c r="N55" s="134" t="s">
        <v>1274</v>
      </c>
      <c r="O55" s="134" t="s">
        <v>1275</v>
      </c>
      <c r="P55" s="134" t="s">
        <v>1247</v>
      </c>
      <c r="Q55" s="455"/>
      <c r="R55" s="134" t="s">
        <v>1246</v>
      </c>
      <c r="S55" s="134"/>
      <c r="T55" s="134"/>
      <c r="U55" s="134"/>
      <c r="V55" s="134"/>
      <c r="W55" s="134"/>
      <c r="X55" s="134"/>
      <c r="Y55" s="134"/>
      <c r="Z55" s="134"/>
      <c r="AA55" s="134"/>
    </row>
    <row r="56" spans="1:27" ht="37.5">
      <c r="A56" s="134">
        <v>42</v>
      </c>
      <c r="B56" s="134">
        <v>20221010</v>
      </c>
      <c r="C56" s="274" t="s">
        <v>1008</v>
      </c>
      <c r="D56" s="275" t="s">
        <v>1009</v>
      </c>
      <c r="E56" s="134" t="s">
        <v>601</v>
      </c>
      <c r="F56" s="134" t="s">
        <v>953</v>
      </c>
      <c r="G56" s="134" t="s">
        <v>954</v>
      </c>
      <c r="H56" s="134"/>
      <c r="I56" s="134"/>
      <c r="J56" s="134"/>
      <c r="K56" s="134"/>
      <c r="L56" s="345">
        <v>98</v>
      </c>
      <c r="M56" s="134">
        <v>20230213</v>
      </c>
      <c r="N56" s="280" t="s">
        <v>1261</v>
      </c>
      <c r="O56" s="270" t="s">
        <v>557</v>
      </c>
      <c r="P56" s="134" t="s">
        <v>1245</v>
      </c>
      <c r="Q56" s="453" t="s">
        <v>1269</v>
      </c>
      <c r="R56" s="134" t="s">
        <v>1246</v>
      </c>
      <c r="S56" s="134"/>
      <c r="T56" s="134"/>
      <c r="U56" s="134"/>
      <c r="V56" s="134"/>
      <c r="W56" s="134"/>
      <c r="X56" s="134"/>
      <c r="Y56" s="134"/>
      <c r="Z56" s="134"/>
      <c r="AA56" s="134"/>
    </row>
    <row r="57" spans="1:27" ht="18.75">
      <c r="A57" s="134">
        <v>43</v>
      </c>
      <c r="B57" s="134">
        <v>20221010</v>
      </c>
      <c r="C57" s="271" t="s">
        <v>1010</v>
      </c>
      <c r="D57" s="271" t="s">
        <v>1011</v>
      </c>
      <c r="E57" s="134" t="s">
        <v>1012</v>
      </c>
      <c r="F57" s="134" t="s">
        <v>953</v>
      </c>
      <c r="G57" s="134" t="s">
        <v>954</v>
      </c>
      <c r="H57" s="134"/>
      <c r="I57" s="134"/>
      <c r="J57" s="134"/>
      <c r="K57" s="134"/>
      <c r="L57" s="345">
        <v>99</v>
      </c>
      <c r="M57" s="134">
        <v>20230213</v>
      </c>
      <c r="N57" s="289" t="s">
        <v>1263</v>
      </c>
      <c r="O57" s="265" t="s">
        <v>557</v>
      </c>
      <c r="P57" s="134" t="s">
        <v>1247</v>
      </c>
      <c r="Q57" s="455"/>
      <c r="R57" s="134" t="s">
        <v>1246</v>
      </c>
      <c r="S57" s="134"/>
      <c r="T57" s="134"/>
      <c r="U57" s="134"/>
      <c r="V57" s="134"/>
      <c r="W57" s="134"/>
      <c r="X57" s="134"/>
      <c r="Y57" s="134"/>
      <c r="Z57" s="134"/>
      <c r="AA57" s="134"/>
    </row>
    <row r="58" spans="1:27" ht="37.5">
      <c r="A58" s="134">
        <v>44</v>
      </c>
      <c r="B58" s="134">
        <v>20221010</v>
      </c>
      <c r="C58" s="271" t="s">
        <v>1013</v>
      </c>
      <c r="D58" s="271" t="s">
        <v>1014</v>
      </c>
      <c r="E58" s="134" t="s">
        <v>1015</v>
      </c>
      <c r="F58" s="134" t="s">
        <v>953</v>
      </c>
      <c r="G58" s="134" t="s">
        <v>954</v>
      </c>
      <c r="H58" s="134"/>
      <c r="I58" s="134"/>
      <c r="J58" s="134"/>
      <c r="K58" s="134"/>
      <c r="L58" s="345">
        <v>100</v>
      </c>
      <c r="M58" s="134">
        <v>20230213</v>
      </c>
      <c r="N58" s="280" t="s">
        <v>970</v>
      </c>
      <c r="O58" s="270" t="s">
        <v>971</v>
      </c>
      <c r="P58" s="134" t="s">
        <v>1245</v>
      </c>
      <c r="Q58" s="453" t="s">
        <v>1269</v>
      </c>
      <c r="R58" s="134" t="s">
        <v>1246</v>
      </c>
      <c r="S58" s="134"/>
      <c r="T58" s="134"/>
      <c r="U58" s="134"/>
      <c r="V58" s="134"/>
      <c r="W58" s="134"/>
      <c r="X58" s="134"/>
      <c r="Y58" s="134"/>
      <c r="Z58" s="134"/>
      <c r="AA58" s="134"/>
    </row>
    <row r="59" spans="1:27" ht="18.75">
      <c r="A59" s="134">
        <v>45</v>
      </c>
      <c r="B59" s="134">
        <v>20221010</v>
      </c>
      <c r="C59" s="271" t="s">
        <v>1016</v>
      </c>
      <c r="D59" s="271" t="s">
        <v>1017</v>
      </c>
      <c r="E59" s="134" t="s">
        <v>601</v>
      </c>
      <c r="F59" s="134" t="s">
        <v>953</v>
      </c>
      <c r="G59" s="134" t="s">
        <v>954</v>
      </c>
      <c r="H59" s="134"/>
      <c r="I59" s="134"/>
      <c r="J59" s="134"/>
      <c r="K59" s="134"/>
      <c r="L59" s="345">
        <v>101</v>
      </c>
      <c r="M59" s="134">
        <v>20230213</v>
      </c>
      <c r="N59" s="289" t="s">
        <v>970</v>
      </c>
      <c r="O59" s="265" t="s">
        <v>1265</v>
      </c>
      <c r="P59" s="134" t="s">
        <v>1247</v>
      </c>
      <c r="Q59" s="455"/>
      <c r="R59" s="134" t="s">
        <v>1246</v>
      </c>
      <c r="S59" s="134"/>
      <c r="T59" s="134"/>
      <c r="U59" s="134"/>
      <c r="V59" s="134"/>
      <c r="W59" s="134"/>
      <c r="X59" s="134"/>
      <c r="Y59" s="134"/>
      <c r="Z59" s="134"/>
      <c r="AA59" s="134"/>
    </row>
    <row r="60" spans="1:27" ht="33">
      <c r="A60" s="134">
        <v>46</v>
      </c>
      <c r="B60" s="134">
        <v>20221010</v>
      </c>
      <c r="C60" s="274" t="s">
        <v>1018</v>
      </c>
      <c r="D60" s="275" t="s">
        <v>1019</v>
      </c>
      <c r="E60" s="134" t="s">
        <v>601</v>
      </c>
      <c r="F60" s="134" t="s">
        <v>953</v>
      </c>
      <c r="G60" s="134" t="s">
        <v>954</v>
      </c>
      <c r="H60" s="134"/>
      <c r="I60" s="134"/>
      <c r="J60" s="134"/>
      <c r="K60" s="134"/>
      <c r="L60" s="345">
        <v>102</v>
      </c>
      <c r="M60" s="134">
        <v>20230213</v>
      </c>
      <c r="N60" s="280" t="s">
        <v>972</v>
      </c>
      <c r="O60" s="270" t="s">
        <v>973</v>
      </c>
      <c r="P60" s="134" t="s">
        <v>1245</v>
      </c>
      <c r="Q60" s="134" t="s">
        <v>1276</v>
      </c>
      <c r="R60" s="134" t="s">
        <v>1246</v>
      </c>
      <c r="S60" s="134"/>
      <c r="T60" s="134"/>
      <c r="U60" s="134"/>
      <c r="V60" s="134"/>
      <c r="W60" s="134"/>
      <c r="X60" s="134"/>
      <c r="Y60" s="134"/>
      <c r="Z60" s="134"/>
      <c r="AA60" s="134"/>
    </row>
    <row r="61" spans="1:27" ht="33">
      <c r="A61" s="134">
        <v>47</v>
      </c>
      <c r="B61" s="134">
        <v>20221010</v>
      </c>
      <c r="C61" s="274" t="s">
        <v>1020</v>
      </c>
      <c r="D61" s="275" t="s">
        <v>1021</v>
      </c>
      <c r="E61" s="134" t="s">
        <v>601</v>
      </c>
      <c r="F61" s="134" t="s">
        <v>953</v>
      </c>
      <c r="G61" s="134" t="s">
        <v>954</v>
      </c>
      <c r="H61" s="134"/>
      <c r="I61" s="134"/>
      <c r="J61" s="134"/>
      <c r="K61" s="134"/>
      <c r="L61" s="345">
        <v>103</v>
      </c>
      <c r="M61" s="134">
        <v>20230213</v>
      </c>
      <c r="N61" s="289" t="s">
        <v>976</v>
      </c>
      <c r="O61" s="265" t="s">
        <v>977</v>
      </c>
      <c r="P61" s="134" t="s">
        <v>1277</v>
      </c>
      <c r="Q61" s="134" t="s">
        <v>1269</v>
      </c>
      <c r="R61" s="134" t="s">
        <v>1246</v>
      </c>
      <c r="S61" s="134"/>
      <c r="T61" s="134"/>
      <c r="U61" s="134"/>
      <c r="V61" s="134"/>
      <c r="W61" s="134"/>
      <c r="X61" s="134"/>
      <c r="Y61" s="134"/>
      <c r="Z61" s="134"/>
      <c r="AA61" s="134"/>
    </row>
    <row r="62" spans="1:27" ht="18.75">
      <c r="A62" s="134">
        <v>48</v>
      </c>
      <c r="B62" s="134">
        <v>20221010</v>
      </c>
      <c r="C62" s="274" t="s">
        <v>1022</v>
      </c>
      <c r="D62" s="275" t="s">
        <v>1023</v>
      </c>
      <c r="E62" s="134" t="s">
        <v>601</v>
      </c>
      <c r="F62" s="134" t="s">
        <v>953</v>
      </c>
      <c r="G62" s="134" t="s">
        <v>954</v>
      </c>
      <c r="H62" s="134"/>
      <c r="I62" s="134"/>
      <c r="J62" s="134"/>
      <c r="K62" s="134"/>
      <c r="L62" s="345">
        <v>104</v>
      </c>
      <c r="M62" s="134">
        <v>20230213</v>
      </c>
      <c r="N62" s="289" t="s">
        <v>978</v>
      </c>
      <c r="O62" s="265" t="s">
        <v>979</v>
      </c>
      <c r="P62" s="134" t="s">
        <v>1277</v>
      </c>
      <c r="Q62" s="134" t="s">
        <v>1269</v>
      </c>
      <c r="R62" s="134" t="s">
        <v>1246</v>
      </c>
      <c r="S62" s="134"/>
      <c r="T62" s="134"/>
      <c r="U62" s="134"/>
      <c r="V62" s="134"/>
      <c r="W62" s="134"/>
      <c r="X62" s="134"/>
      <c r="Y62" s="134"/>
      <c r="Z62" s="134"/>
      <c r="AA62" s="134"/>
    </row>
    <row r="63" spans="1:27">
      <c r="A63" s="134">
        <v>49</v>
      </c>
      <c r="B63" s="134">
        <v>20221010</v>
      </c>
      <c r="C63" s="276" t="s">
        <v>1022</v>
      </c>
      <c r="D63" s="277" t="s">
        <v>1023</v>
      </c>
      <c r="E63" s="134" t="s">
        <v>1024</v>
      </c>
      <c r="F63" s="134" t="s">
        <v>998</v>
      </c>
      <c r="G63" s="134"/>
      <c r="H63" s="134"/>
      <c r="I63" s="134"/>
      <c r="J63" s="134"/>
      <c r="K63" s="134"/>
      <c r="L63" s="345">
        <v>105</v>
      </c>
      <c r="M63" s="134">
        <v>20230213</v>
      </c>
      <c r="N63" s="390" t="s">
        <v>1332</v>
      </c>
      <c r="O63" s="390" t="s">
        <v>1300</v>
      </c>
      <c r="P63" s="134" t="s">
        <v>1333</v>
      </c>
      <c r="Q63" s="134" t="s">
        <v>1334</v>
      </c>
      <c r="R63" s="134" t="s">
        <v>1241</v>
      </c>
      <c r="S63" s="134"/>
      <c r="T63" s="134"/>
      <c r="U63" s="134"/>
      <c r="V63" s="134"/>
      <c r="W63" s="134"/>
      <c r="X63" s="134"/>
      <c r="Y63" s="134"/>
      <c r="Z63" s="134"/>
      <c r="AA63" s="134"/>
    </row>
    <row r="64" spans="1:27">
      <c r="A64" s="134">
        <v>50</v>
      </c>
      <c r="B64" s="134">
        <v>20221010</v>
      </c>
      <c r="C64" s="271" t="s">
        <v>1025</v>
      </c>
      <c r="D64" s="271" t="s">
        <v>1026</v>
      </c>
      <c r="E64" s="134" t="s">
        <v>1027</v>
      </c>
      <c r="F64" s="134" t="s">
        <v>998</v>
      </c>
      <c r="G64" s="134"/>
      <c r="H64" s="134"/>
      <c r="I64" s="134"/>
      <c r="J64" s="134"/>
      <c r="K64" s="134"/>
      <c r="L64" s="345">
        <v>106</v>
      </c>
      <c r="M64" s="134">
        <v>20230213</v>
      </c>
      <c r="N64" s="110" t="s">
        <v>1244</v>
      </c>
      <c r="O64" s="110" t="s">
        <v>1300</v>
      </c>
      <c r="P64" s="134" t="s">
        <v>1335</v>
      </c>
      <c r="Q64" s="134" t="s">
        <v>1334</v>
      </c>
      <c r="R64" s="134" t="s">
        <v>1241</v>
      </c>
      <c r="S64" s="134"/>
      <c r="T64" s="134"/>
      <c r="U64" s="134"/>
      <c r="V64" s="134"/>
      <c r="W64" s="134"/>
      <c r="X64" s="134"/>
      <c r="Y64" s="134"/>
      <c r="Z64" s="134"/>
      <c r="AA64" s="134"/>
    </row>
    <row r="65" spans="1:27" ht="18.75">
      <c r="A65" s="134">
        <v>51</v>
      </c>
      <c r="B65" s="134">
        <v>20221010</v>
      </c>
      <c r="C65" s="137" t="s">
        <v>1028</v>
      </c>
      <c r="D65" s="265" t="s">
        <v>1029</v>
      </c>
      <c r="E65" s="134" t="s">
        <v>601</v>
      </c>
      <c r="F65" s="134" t="s">
        <v>1030</v>
      </c>
      <c r="G65" s="134" t="s">
        <v>954</v>
      </c>
      <c r="H65" s="134"/>
      <c r="I65" s="134"/>
      <c r="J65" s="134"/>
      <c r="K65" s="134"/>
      <c r="L65" s="345">
        <v>107</v>
      </c>
      <c r="M65" s="134">
        <v>20230213</v>
      </c>
      <c r="N65" s="110" t="s">
        <v>1292</v>
      </c>
      <c r="O65" s="110" t="s">
        <v>1293</v>
      </c>
      <c r="P65" s="134" t="s">
        <v>1335</v>
      </c>
      <c r="Q65" s="134" t="s">
        <v>1334</v>
      </c>
      <c r="R65" s="134" t="s">
        <v>1241</v>
      </c>
      <c r="S65" s="134"/>
      <c r="T65" s="134"/>
      <c r="U65" s="134"/>
      <c r="V65" s="134"/>
      <c r="W65" s="134"/>
      <c r="X65" s="134"/>
      <c r="Y65" s="134"/>
      <c r="Z65" s="134"/>
      <c r="AA65" s="134"/>
    </row>
    <row r="66" spans="1:27" ht="18.75">
      <c r="A66" s="134">
        <v>52</v>
      </c>
      <c r="B66" s="134">
        <v>20221010</v>
      </c>
      <c r="C66" s="137" t="s">
        <v>1031</v>
      </c>
      <c r="D66" s="265" t="s">
        <v>1032</v>
      </c>
      <c r="E66" s="134" t="s">
        <v>601</v>
      </c>
      <c r="F66" s="134"/>
      <c r="G66" s="134"/>
      <c r="H66" s="134"/>
      <c r="I66" s="134"/>
      <c r="J66" s="134"/>
      <c r="K66" s="134"/>
      <c r="L66" s="345">
        <v>108</v>
      </c>
      <c r="M66" s="134">
        <v>20230213</v>
      </c>
      <c r="N66" s="110" t="s">
        <v>1294</v>
      </c>
      <c r="O66" s="110" t="s">
        <v>1295</v>
      </c>
      <c r="P66" s="134" t="s">
        <v>1335</v>
      </c>
      <c r="Q66" s="134" t="s">
        <v>1334</v>
      </c>
      <c r="R66" s="134" t="s">
        <v>1241</v>
      </c>
      <c r="S66" s="134"/>
      <c r="T66" s="134"/>
      <c r="U66" s="134"/>
      <c r="V66" s="134"/>
      <c r="W66" s="134"/>
      <c r="X66" s="134"/>
      <c r="Y66" s="134"/>
      <c r="Z66" s="134"/>
      <c r="AA66" s="134"/>
    </row>
    <row r="67" spans="1:27" ht="24">
      <c r="A67" s="134">
        <v>53</v>
      </c>
      <c r="B67" s="134">
        <v>20221010</v>
      </c>
      <c r="C67" s="137" t="s">
        <v>1033</v>
      </c>
      <c r="D67" s="265" t="s">
        <v>1034</v>
      </c>
      <c r="E67" s="134" t="s">
        <v>601</v>
      </c>
      <c r="F67" s="134"/>
      <c r="G67" s="134"/>
      <c r="H67" s="134"/>
      <c r="I67" s="134"/>
      <c r="J67" s="134"/>
      <c r="K67" s="134"/>
      <c r="L67" s="345">
        <v>109</v>
      </c>
      <c r="M67" s="134">
        <v>20230213</v>
      </c>
      <c r="N67" s="110" t="s">
        <v>1296</v>
      </c>
      <c r="O67" s="110" t="s">
        <v>1297</v>
      </c>
      <c r="P67" s="134" t="s">
        <v>1335</v>
      </c>
      <c r="Q67" s="134" t="s">
        <v>1334</v>
      </c>
      <c r="R67" s="134" t="s">
        <v>1241</v>
      </c>
      <c r="S67" s="134"/>
      <c r="T67" s="134"/>
      <c r="U67" s="134"/>
      <c r="V67" s="134"/>
      <c r="W67" s="134"/>
      <c r="X67" s="134"/>
      <c r="Y67" s="134"/>
      <c r="Z67" s="134"/>
      <c r="AA67" s="134"/>
    </row>
    <row r="68" spans="1:27" ht="18.75">
      <c r="A68" s="134">
        <v>54</v>
      </c>
      <c r="B68" s="134">
        <v>20221010</v>
      </c>
      <c r="C68" s="137" t="s">
        <v>122</v>
      </c>
      <c r="D68" s="265" t="s">
        <v>115</v>
      </c>
      <c r="E68" s="134" t="s">
        <v>1035</v>
      </c>
      <c r="F68" s="134" t="s">
        <v>1036</v>
      </c>
      <c r="G68" s="134"/>
      <c r="H68" s="134"/>
      <c r="I68" s="134"/>
      <c r="J68" s="134"/>
      <c r="K68" s="134"/>
      <c r="L68" s="345">
        <v>110</v>
      </c>
      <c r="M68" s="134">
        <v>20230213</v>
      </c>
      <c r="N68" s="110" t="s">
        <v>1298</v>
      </c>
      <c r="O68" s="110" t="s">
        <v>1299</v>
      </c>
      <c r="P68" s="134" t="s">
        <v>1335</v>
      </c>
      <c r="Q68" s="134" t="s">
        <v>1334</v>
      </c>
      <c r="R68" s="134" t="s">
        <v>1241</v>
      </c>
      <c r="S68" s="134"/>
      <c r="T68" s="134"/>
      <c r="U68" s="134"/>
      <c r="V68" s="134"/>
      <c r="W68" s="134"/>
      <c r="X68" s="134"/>
      <c r="Y68" s="134"/>
      <c r="Z68" s="134"/>
      <c r="AA68" s="134"/>
    </row>
    <row r="69" spans="1:27" ht="18.75">
      <c r="A69" s="134">
        <v>55</v>
      </c>
      <c r="B69" s="134">
        <v>20221010</v>
      </c>
      <c r="C69" s="137" t="s">
        <v>116</v>
      </c>
      <c r="D69" s="265" t="s">
        <v>117</v>
      </c>
      <c r="E69" s="134" t="s">
        <v>1035</v>
      </c>
      <c r="F69" s="134" t="s">
        <v>1036</v>
      </c>
      <c r="G69" s="134"/>
      <c r="H69" s="134"/>
      <c r="I69" s="134"/>
      <c r="J69" s="134"/>
      <c r="K69" s="134"/>
      <c r="L69" s="345">
        <v>111</v>
      </c>
      <c r="M69" s="134">
        <v>20230213</v>
      </c>
      <c r="N69" s="110" t="s">
        <v>1306</v>
      </c>
      <c r="O69" s="110" t="s">
        <v>1308</v>
      </c>
      <c r="P69" s="134" t="s">
        <v>1335</v>
      </c>
      <c r="Q69" s="134" t="s">
        <v>1334</v>
      </c>
      <c r="R69" s="134" t="s">
        <v>1241</v>
      </c>
      <c r="S69" s="134"/>
      <c r="T69" s="134"/>
      <c r="U69" s="134"/>
      <c r="V69" s="134"/>
      <c r="W69" s="134"/>
      <c r="X69" s="134"/>
      <c r="Y69" s="134"/>
      <c r="Z69" s="134"/>
      <c r="AA69" s="134"/>
    </row>
    <row r="70" spans="1:27" ht="18.75">
      <c r="A70" s="134">
        <v>56</v>
      </c>
      <c r="B70" s="134">
        <v>20221010</v>
      </c>
      <c r="C70" s="137" t="s">
        <v>119</v>
      </c>
      <c r="D70" s="265" t="s">
        <v>120</v>
      </c>
      <c r="E70" s="134" t="s">
        <v>1035</v>
      </c>
      <c r="F70" s="134" t="s">
        <v>1036</v>
      </c>
      <c r="G70" s="134"/>
      <c r="H70" s="134"/>
      <c r="I70" s="134"/>
      <c r="J70" s="134"/>
      <c r="K70" s="134"/>
      <c r="L70" s="161">
        <v>112</v>
      </c>
      <c r="M70" s="161">
        <v>20230331</v>
      </c>
      <c r="N70" s="161" t="s">
        <v>1339</v>
      </c>
      <c r="O70" s="161" t="s">
        <v>1340</v>
      </c>
      <c r="P70" s="161" t="s">
        <v>1341</v>
      </c>
      <c r="Q70" s="161" t="s">
        <v>1342</v>
      </c>
      <c r="R70" s="161"/>
      <c r="S70" s="134"/>
      <c r="T70" s="134"/>
      <c r="U70" s="134"/>
      <c r="V70" s="134"/>
      <c r="W70" s="134"/>
      <c r="X70" s="134"/>
      <c r="Y70" s="134"/>
      <c r="Z70" s="134"/>
      <c r="AA70" s="134"/>
    </row>
    <row r="71" spans="1:27" ht="37.5">
      <c r="A71" s="412">
        <v>113</v>
      </c>
      <c r="B71" s="161">
        <v>20230331</v>
      </c>
      <c r="C71" s="168" t="s">
        <v>1337</v>
      </c>
      <c r="D71" s="169" t="s">
        <v>1338</v>
      </c>
      <c r="E71" s="278" t="s">
        <v>1343</v>
      </c>
      <c r="F71" s="161" t="s">
        <v>1342</v>
      </c>
      <c r="G71" s="278"/>
      <c r="H71" s="278"/>
      <c r="I71" s="278"/>
    </row>
    <row r="72" spans="1:27" ht="37.5">
      <c r="A72" s="161">
        <v>114</v>
      </c>
      <c r="B72" s="161">
        <v>20230331</v>
      </c>
      <c r="C72" s="300" t="s">
        <v>766</v>
      </c>
      <c r="D72" s="323" t="s">
        <v>767</v>
      </c>
      <c r="E72" s="278" t="s">
        <v>1344</v>
      </c>
      <c r="F72" s="161" t="s">
        <v>1342</v>
      </c>
      <c r="G72" s="278"/>
      <c r="H72" s="278"/>
      <c r="I72" s="278"/>
    </row>
    <row r="73" spans="1:27" ht="37.5">
      <c r="A73" s="412">
        <v>115</v>
      </c>
      <c r="B73" s="161">
        <v>20230331</v>
      </c>
      <c r="C73" s="300" t="s">
        <v>769</v>
      </c>
      <c r="D73" s="323" t="s">
        <v>768</v>
      </c>
      <c r="E73" s="278" t="s">
        <v>1344</v>
      </c>
      <c r="F73" s="161" t="s">
        <v>1342</v>
      </c>
      <c r="G73" s="278"/>
      <c r="H73" s="278"/>
      <c r="I73" s="278"/>
    </row>
  </sheetData>
  <mergeCells count="65">
    <mergeCell ref="Q58:Q59"/>
    <mergeCell ref="A13:AA13"/>
    <mergeCell ref="F40:F41"/>
    <mergeCell ref="E10:H10"/>
    <mergeCell ref="I10:M10"/>
    <mergeCell ref="N10:T10"/>
    <mergeCell ref="Q54:Q55"/>
    <mergeCell ref="Q56:Q57"/>
    <mergeCell ref="Y12:AA12"/>
    <mergeCell ref="E11:H11"/>
    <mergeCell ref="I11:M11"/>
    <mergeCell ref="N11:T11"/>
    <mergeCell ref="U11:V11"/>
    <mergeCell ref="W11:X11"/>
    <mergeCell ref="Y11:AA11"/>
    <mergeCell ref="E12:H12"/>
    <mergeCell ref="I12:M12"/>
    <mergeCell ref="N12:T12"/>
    <mergeCell ref="U12:V12"/>
    <mergeCell ref="W12:X12"/>
    <mergeCell ref="U10:V10"/>
    <mergeCell ref="W10:X10"/>
    <mergeCell ref="Y10:AA10"/>
    <mergeCell ref="N7:T7"/>
    <mergeCell ref="U7:V7"/>
    <mergeCell ref="W7:X7"/>
    <mergeCell ref="Y6:AA8"/>
    <mergeCell ref="E9:H9"/>
    <mergeCell ref="I9:M9"/>
    <mergeCell ref="N9:T9"/>
    <mergeCell ref="U9:V9"/>
    <mergeCell ref="W9:X9"/>
    <mergeCell ref="W5:X5"/>
    <mergeCell ref="Y5:AA5"/>
    <mergeCell ref="A6:C12"/>
    <mergeCell ref="E6:H6"/>
    <mergeCell ref="I6:M6"/>
    <mergeCell ref="N6:T6"/>
    <mergeCell ref="U6:V6"/>
    <mergeCell ref="W6:X6"/>
    <mergeCell ref="E7:H7"/>
    <mergeCell ref="E8:H8"/>
    <mergeCell ref="I8:M8"/>
    <mergeCell ref="N8:T8"/>
    <mergeCell ref="U8:V8"/>
    <mergeCell ref="W8:X8"/>
    <mergeCell ref="Y9:AA9"/>
    <mergeCell ref="I7:M7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A1:B1"/>
    <mergeCell ref="C1:F1"/>
    <mergeCell ref="G1:R1"/>
    <mergeCell ref="W1:AA2"/>
    <mergeCell ref="F2:R2"/>
  </mergeCells>
  <phoneticPr fontId="1" type="noConversion"/>
  <conditionalFormatting sqref="C35:C38">
    <cfRule type="duplicateValues" dxfId="222" priority="35"/>
  </conditionalFormatting>
  <conditionalFormatting sqref="H42:K45 R42:XFD45">
    <cfRule type="duplicateValues" dxfId="221" priority="34"/>
  </conditionalFormatting>
  <conditionalFormatting sqref="N35">
    <cfRule type="duplicateValues" dxfId="220" priority="33"/>
  </conditionalFormatting>
  <conditionalFormatting sqref="N36:N37">
    <cfRule type="duplicateValues" dxfId="219" priority="32"/>
  </conditionalFormatting>
  <conditionalFormatting sqref="C20:D20">
    <cfRule type="duplicateValues" dxfId="218" priority="30"/>
  </conditionalFormatting>
  <conditionalFormatting sqref="C21:D22">
    <cfRule type="duplicateValues" dxfId="217" priority="31"/>
  </conditionalFormatting>
  <conditionalFormatting sqref="C24:C25">
    <cfRule type="duplicateValues" dxfId="216" priority="29"/>
  </conditionalFormatting>
  <conditionalFormatting sqref="C30:D30">
    <cfRule type="duplicateValues" dxfId="215" priority="27"/>
  </conditionalFormatting>
  <conditionalFormatting sqref="C31:D32">
    <cfRule type="duplicateValues" dxfId="214" priority="28"/>
  </conditionalFormatting>
  <conditionalFormatting sqref="C39:C40">
    <cfRule type="duplicateValues" dxfId="213" priority="26"/>
  </conditionalFormatting>
  <conditionalFormatting sqref="C45:D46">
    <cfRule type="duplicateValues" dxfId="212" priority="25"/>
  </conditionalFormatting>
  <conditionalFormatting sqref="C54">
    <cfRule type="duplicateValues" dxfId="211" priority="24"/>
  </conditionalFormatting>
  <conditionalFormatting sqref="C55">
    <cfRule type="duplicateValues" dxfId="210" priority="23"/>
  </conditionalFormatting>
  <conditionalFormatting sqref="C57:C59">
    <cfRule type="duplicateValues" dxfId="209" priority="22"/>
  </conditionalFormatting>
  <conditionalFormatting sqref="C50">
    <cfRule type="duplicateValues" dxfId="208" priority="21"/>
  </conditionalFormatting>
  <conditionalFormatting sqref="C64">
    <cfRule type="duplicateValues" dxfId="207" priority="20"/>
  </conditionalFormatting>
  <conditionalFormatting sqref="C52">
    <cfRule type="duplicateValues" dxfId="206" priority="19"/>
  </conditionalFormatting>
  <conditionalFormatting sqref="N38">
    <cfRule type="duplicateValues" dxfId="205" priority="16"/>
  </conditionalFormatting>
  <conditionalFormatting sqref="N39">
    <cfRule type="duplicateValues" dxfId="204" priority="15"/>
  </conditionalFormatting>
  <conditionalFormatting sqref="N40">
    <cfRule type="duplicateValues" dxfId="203" priority="14"/>
  </conditionalFormatting>
  <conditionalFormatting sqref="N41">
    <cfRule type="duplicateValues" dxfId="202" priority="13"/>
  </conditionalFormatting>
  <conditionalFormatting sqref="N42">
    <cfRule type="duplicateValues" dxfId="201" priority="12"/>
  </conditionalFormatting>
  <conditionalFormatting sqref="N47:N48">
    <cfRule type="duplicateValues" dxfId="200" priority="5"/>
  </conditionalFormatting>
  <conditionalFormatting sqref="C72:D73">
    <cfRule type="duplicateValues" dxfId="199" priority="4"/>
  </conditionalFormatting>
  <conditionalFormatting sqref="C72:C73">
    <cfRule type="duplicateValues" dxfId="198" priority="3"/>
  </conditionalFormatting>
  <conditionalFormatting sqref="C71">
    <cfRule type="duplicateValues" dxfId="197" priority="2"/>
  </conditionalFormatting>
  <conditionalFormatting sqref="C71:D71">
    <cfRule type="duplicateValues" dxfId="196" priority="1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61883-F381-48AB-9489-BBC21DC90F94}">
  <dimension ref="A1:AC60"/>
  <sheetViews>
    <sheetView view="pageBreakPreview" zoomScale="55" zoomScaleSheetLayoutView="55" workbookViewId="0">
      <pane xSplit="5" ySplit="8" topLeftCell="F30" activePane="bottomRight" state="frozen"/>
      <selection activeCell="S20" sqref="S20"/>
      <selection pane="topRight" activeCell="S20" sqref="S20"/>
      <selection pane="bottomLeft" activeCell="S20" sqref="S20"/>
      <selection pane="bottomRight" activeCell="P50" sqref="P50"/>
    </sheetView>
  </sheetViews>
  <sheetFormatPr defaultRowHeight="14.25"/>
  <cols>
    <col min="1" max="1" width="5.875" style="200" customWidth="1"/>
    <col min="2" max="2" width="6.25" style="200" customWidth="1"/>
    <col min="3" max="3" width="8" style="296" customWidth="1"/>
    <col min="4" max="4" width="22.125" style="200" customWidth="1"/>
    <col min="5" max="5" width="28.375" style="232" customWidth="1"/>
    <col min="6" max="6" width="20.375" style="232" customWidth="1"/>
    <col min="7" max="7" width="4.875" style="200" customWidth="1"/>
    <col min="8" max="8" width="5.25" style="200" customWidth="1"/>
    <col min="9" max="9" width="10.5" style="200" customWidth="1"/>
    <col min="10" max="10" width="6.125" style="200" customWidth="1"/>
    <col min="11" max="11" width="21.25" style="200" customWidth="1"/>
    <col min="12" max="12" width="8.125" style="233" customWidth="1"/>
    <col min="13" max="14" width="7.25" style="200" customWidth="1"/>
    <col min="15" max="15" width="11.25" style="200" customWidth="1"/>
    <col min="16" max="17" width="24.25" style="200" customWidth="1"/>
    <col min="18" max="18" width="11.875" style="200" customWidth="1"/>
    <col min="19" max="19" width="17.625" style="200" customWidth="1"/>
    <col min="20" max="20" width="10.375" style="200" customWidth="1"/>
    <col min="21" max="21" width="12.5" style="234" customWidth="1"/>
    <col min="22" max="24" width="14.625" style="235" customWidth="1"/>
    <col min="25" max="25" width="12.5" style="200" customWidth="1"/>
    <col min="26" max="26" width="11.125" style="200" customWidth="1"/>
    <col min="27" max="28" width="11.75" style="200" customWidth="1"/>
    <col min="29" max="29" width="11.75" style="228" customWidth="1"/>
    <col min="30" max="16384" width="9" style="200"/>
  </cols>
  <sheetData>
    <row r="1" spans="1:29" ht="20.25" customHeight="1">
      <c r="A1" s="526"/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  <c r="U1" s="527"/>
      <c r="V1" s="527"/>
      <c r="W1" s="527"/>
      <c r="X1" s="527"/>
      <c r="Y1" s="527"/>
      <c r="Z1" s="527"/>
      <c r="AA1" s="527"/>
      <c r="AB1" s="527"/>
      <c r="AC1" s="528"/>
    </row>
    <row r="2" spans="1:29" ht="27.75" customHeight="1">
      <c r="A2" s="529" t="s">
        <v>37</v>
      </c>
      <c r="B2" s="530"/>
      <c r="C2" s="533" t="s">
        <v>53</v>
      </c>
      <c r="D2" s="534"/>
      <c r="E2" s="535"/>
      <c r="F2" s="539" t="s">
        <v>84</v>
      </c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540"/>
      <c r="U2" s="540"/>
      <c r="V2" s="540"/>
      <c r="W2" s="540"/>
      <c r="X2" s="540"/>
      <c r="Y2" s="541"/>
      <c r="Z2" s="284" t="s">
        <v>2</v>
      </c>
      <c r="AA2" s="285" t="s">
        <v>484</v>
      </c>
      <c r="AB2" s="285" t="s">
        <v>487</v>
      </c>
      <c r="AC2" s="285" t="s">
        <v>1163</v>
      </c>
    </row>
    <row r="3" spans="1:29" ht="27.75" customHeight="1">
      <c r="A3" s="531"/>
      <c r="B3" s="532"/>
      <c r="C3" s="536"/>
      <c r="D3" s="537"/>
      <c r="E3" s="538"/>
      <c r="F3" s="542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3"/>
      <c r="S3" s="543"/>
      <c r="T3" s="543"/>
      <c r="U3" s="543"/>
      <c r="V3" s="543"/>
      <c r="W3" s="543"/>
      <c r="X3" s="543"/>
      <c r="Y3" s="544"/>
      <c r="Z3" s="284" t="s">
        <v>33</v>
      </c>
      <c r="AA3" s="286" t="s">
        <v>137</v>
      </c>
      <c r="AB3" s="286" t="s">
        <v>440</v>
      </c>
      <c r="AC3" s="286" t="s">
        <v>1164</v>
      </c>
    </row>
    <row r="4" spans="1:29" ht="27" customHeight="1">
      <c r="A4" s="548" t="s">
        <v>34</v>
      </c>
      <c r="B4" s="549"/>
      <c r="C4" s="549"/>
      <c r="D4" s="549"/>
      <c r="E4" s="550"/>
      <c r="F4" s="542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4"/>
      <c r="Z4" s="284" t="s">
        <v>19</v>
      </c>
      <c r="AA4" s="48" t="s">
        <v>421</v>
      </c>
      <c r="AB4" s="48" t="s">
        <v>421</v>
      </c>
      <c r="AC4" s="48" t="s">
        <v>421</v>
      </c>
    </row>
    <row r="5" spans="1:29" ht="31.5" customHeight="1">
      <c r="A5" s="551" t="s">
        <v>22</v>
      </c>
      <c r="B5" s="552"/>
      <c r="C5" s="553"/>
      <c r="D5" s="551" t="s">
        <v>0</v>
      </c>
      <c r="E5" s="553"/>
      <c r="F5" s="542"/>
      <c r="G5" s="543"/>
      <c r="H5" s="543"/>
      <c r="I5" s="543"/>
      <c r="J5" s="543"/>
      <c r="K5" s="543"/>
      <c r="L5" s="543"/>
      <c r="M5" s="543"/>
      <c r="N5" s="543"/>
      <c r="O5" s="543"/>
      <c r="P5" s="543"/>
      <c r="Q5" s="543"/>
      <c r="R5" s="543"/>
      <c r="S5" s="543"/>
      <c r="T5" s="543"/>
      <c r="U5" s="543"/>
      <c r="V5" s="543"/>
      <c r="W5" s="543"/>
      <c r="X5" s="543"/>
      <c r="Y5" s="544"/>
      <c r="Z5" s="284" t="s">
        <v>3</v>
      </c>
      <c r="AA5" s="48"/>
      <c r="AB5" s="48"/>
      <c r="AC5" s="48"/>
    </row>
    <row r="6" spans="1:29" ht="28.5" customHeight="1">
      <c r="A6" s="554" t="s">
        <v>35</v>
      </c>
      <c r="B6" s="555"/>
      <c r="C6" s="555"/>
      <c r="D6" s="555"/>
      <c r="E6" s="556"/>
      <c r="F6" s="542"/>
      <c r="G6" s="543"/>
      <c r="H6" s="543"/>
      <c r="I6" s="543"/>
      <c r="J6" s="543"/>
      <c r="K6" s="543"/>
      <c r="L6" s="543"/>
      <c r="M6" s="543"/>
      <c r="N6" s="543"/>
      <c r="O6" s="543"/>
      <c r="P6" s="543"/>
      <c r="Q6" s="543"/>
      <c r="R6" s="543"/>
      <c r="S6" s="543"/>
      <c r="T6" s="543"/>
      <c r="U6" s="543"/>
      <c r="V6" s="543"/>
      <c r="W6" s="543"/>
      <c r="X6" s="543"/>
      <c r="Y6" s="544"/>
      <c r="Z6" s="284" t="s">
        <v>4</v>
      </c>
      <c r="AA6" s="48" t="s">
        <v>1149</v>
      </c>
      <c r="AB6" s="48" t="s">
        <v>1149</v>
      </c>
      <c r="AC6" s="48" t="s">
        <v>1150</v>
      </c>
    </row>
    <row r="7" spans="1:29" ht="28.5" customHeight="1">
      <c r="A7" s="557" t="s">
        <v>16</v>
      </c>
      <c r="B7" s="558"/>
      <c r="C7" s="558"/>
      <c r="D7" s="558"/>
      <c r="E7" s="559"/>
      <c r="F7" s="545"/>
      <c r="G7" s="546"/>
      <c r="H7" s="546"/>
      <c r="I7" s="546"/>
      <c r="J7" s="546"/>
      <c r="K7" s="546"/>
      <c r="L7" s="546"/>
      <c r="M7" s="546"/>
      <c r="N7" s="546"/>
      <c r="O7" s="546"/>
      <c r="P7" s="546"/>
      <c r="Q7" s="546"/>
      <c r="R7" s="546"/>
      <c r="S7" s="546"/>
      <c r="T7" s="546"/>
      <c r="U7" s="546"/>
      <c r="V7" s="546"/>
      <c r="W7" s="546"/>
      <c r="X7" s="546"/>
      <c r="Y7" s="547"/>
      <c r="Z7" s="284" t="s">
        <v>5</v>
      </c>
      <c r="AA7" s="287" t="s">
        <v>1151</v>
      </c>
      <c r="AB7" s="287" t="s">
        <v>1152</v>
      </c>
      <c r="AC7" s="287" t="s">
        <v>1153</v>
      </c>
    </row>
    <row r="8" spans="1:29" s="7" customFormat="1" ht="24.95" customHeight="1">
      <c r="A8" s="201" t="s">
        <v>6</v>
      </c>
      <c r="B8" s="346" t="s">
        <v>7</v>
      </c>
      <c r="C8" s="347" t="s">
        <v>21</v>
      </c>
      <c r="D8" s="29" t="s">
        <v>2</v>
      </c>
      <c r="E8" s="48" t="s">
        <v>19</v>
      </c>
      <c r="F8" s="202" t="s">
        <v>38</v>
      </c>
      <c r="G8" s="48" t="s">
        <v>8</v>
      </c>
      <c r="H8" s="203" t="s">
        <v>9</v>
      </c>
      <c r="I8" s="203" t="s">
        <v>18</v>
      </c>
      <c r="J8" s="204" t="s">
        <v>10</v>
      </c>
      <c r="K8" s="205" t="s">
        <v>39</v>
      </c>
      <c r="L8" s="206" t="s">
        <v>40</v>
      </c>
      <c r="M8" s="204" t="s">
        <v>11</v>
      </c>
      <c r="N8" s="207" t="s">
        <v>41</v>
      </c>
      <c r="O8" s="207" t="s">
        <v>42</v>
      </c>
      <c r="P8" s="208" t="s">
        <v>12</v>
      </c>
      <c r="Q8" s="208" t="s">
        <v>54</v>
      </c>
      <c r="R8" s="208" t="s">
        <v>20</v>
      </c>
      <c r="S8" s="203" t="s">
        <v>13</v>
      </c>
      <c r="T8" s="203" t="s">
        <v>55</v>
      </c>
      <c r="U8" s="209" t="s">
        <v>56</v>
      </c>
      <c r="V8" s="210" t="s">
        <v>57</v>
      </c>
      <c r="W8" s="211" t="s">
        <v>58</v>
      </c>
      <c r="X8" s="211" t="s">
        <v>59</v>
      </c>
      <c r="Y8" s="203" t="s">
        <v>14</v>
      </c>
      <c r="Z8" s="212" t="s">
        <v>43</v>
      </c>
      <c r="AA8" s="203" t="s">
        <v>15</v>
      </c>
      <c r="AB8" s="203" t="s">
        <v>15</v>
      </c>
      <c r="AC8" s="203" t="s">
        <v>15</v>
      </c>
    </row>
    <row r="9" spans="1:29" s="217" customFormat="1" ht="45" customHeight="1">
      <c r="A9" s="38">
        <v>1</v>
      </c>
      <c r="B9" s="288">
        <v>0</v>
      </c>
      <c r="C9" s="137" t="s">
        <v>82</v>
      </c>
      <c r="D9" s="289" t="s">
        <v>137</v>
      </c>
      <c r="E9" s="40" t="s">
        <v>421</v>
      </c>
      <c r="F9" s="171" t="s">
        <v>485</v>
      </c>
      <c r="G9" s="171" t="s">
        <v>1</v>
      </c>
      <c r="H9" s="38" t="s">
        <v>563</v>
      </c>
      <c r="I9" s="42"/>
      <c r="J9" s="174" t="s">
        <v>1</v>
      </c>
      <c r="K9" s="289" t="s">
        <v>137</v>
      </c>
      <c r="L9" s="174" t="s">
        <v>1</v>
      </c>
      <c r="M9" s="38" t="s">
        <v>52</v>
      </c>
      <c r="N9" s="38" t="s">
        <v>140</v>
      </c>
      <c r="O9" s="171" t="s">
        <v>110</v>
      </c>
      <c r="P9" s="171" t="s">
        <v>23</v>
      </c>
      <c r="Q9" s="171" t="s">
        <v>17</v>
      </c>
      <c r="R9" s="171" t="s">
        <v>17</v>
      </c>
      <c r="S9" s="171" t="s">
        <v>24</v>
      </c>
      <c r="T9" s="171" t="s">
        <v>17</v>
      </c>
      <c r="U9" s="216">
        <v>18.734999999999999</v>
      </c>
      <c r="V9" s="171" t="s">
        <v>17</v>
      </c>
      <c r="W9" s="171" t="s">
        <v>17</v>
      </c>
      <c r="X9" s="171" t="s">
        <v>17</v>
      </c>
      <c r="Y9" s="171" t="s">
        <v>17</v>
      </c>
      <c r="Z9" s="171" t="s">
        <v>17</v>
      </c>
      <c r="AA9" s="43">
        <v>1</v>
      </c>
      <c r="AB9" s="43">
        <v>0</v>
      </c>
      <c r="AC9" s="43">
        <v>0</v>
      </c>
    </row>
    <row r="10" spans="1:29" s="217" customFormat="1" ht="45" customHeight="1">
      <c r="A10" s="38">
        <v>2</v>
      </c>
      <c r="B10" s="288">
        <v>0</v>
      </c>
      <c r="C10" s="137" t="s">
        <v>82</v>
      </c>
      <c r="D10" s="289" t="s">
        <v>440</v>
      </c>
      <c r="E10" s="40" t="s">
        <v>421</v>
      </c>
      <c r="F10" s="171" t="s">
        <v>486</v>
      </c>
      <c r="G10" s="171" t="s">
        <v>540</v>
      </c>
      <c r="H10" s="38" t="s">
        <v>563</v>
      </c>
      <c r="I10" s="42"/>
      <c r="J10" s="174" t="s">
        <v>1</v>
      </c>
      <c r="K10" s="289" t="s">
        <v>137</v>
      </c>
      <c r="L10" s="174" t="s">
        <v>1</v>
      </c>
      <c r="M10" s="38" t="s">
        <v>52</v>
      </c>
      <c r="N10" s="38" t="s">
        <v>140</v>
      </c>
      <c r="O10" s="171" t="s">
        <v>110</v>
      </c>
      <c r="P10" s="171" t="s">
        <v>23</v>
      </c>
      <c r="Q10" s="171" t="s">
        <v>17</v>
      </c>
      <c r="R10" s="171" t="s">
        <v>17</v>
      </c>
      <c r="S10" s="171" t="s">
        <v>17</v>
      </c>
      <c r="T10" s="171" t="s">
        <v>17</v>
      </c>
      <c r="U10" s="216">
        <v>17.756</v>
      </c>
      <c r="V10" s="171" t="s">
        <v>17</v>
      </c>
      <c r="W10" s="171" t="s">
        <v>17</v>
      </c>
      <c r="X10" s="171" t="s">
        <v>17</v>
      </c>
      <c r="Y10" s="171" t="s">
        <v>17</v>
      </c>
      <c r="Z10" s="171" t="s">
        <v>17</v>
      </c>
      <c r="AA10" s="43">
        <v>0</v>
      </c>
      <c r="AB10" s="43">
        <v>1</v>
      </c>
      <c r="AC10" s="43">
        <v>0</v>
      </c>
    </row>
    <row r="11" spans="1:29" s="226" customFormat="1" ht="45" customHeight="1">
      <c r="A11" s="38">
        <v>2</v>
      </c>
      <c r="B11" s="288">
        <v>0</v>
      </c>
      <c r="C11" s="137" t="s">
        <v>82</v>
      </c>
      <c r="D11" s="289" t="s">
        <v>1156</v>
      </c>
      <c r="E11" s="40" t="s">
        <v>421</v>
      </c>
      <c r="F11" s="171" t="s">
        <v>486</v>
      </c>
      <c r="G11" s="171" t="s">
        <v>540</v>
      </c>
      <c r="H11" s="38" t="s">
        <v>563</v>
      </c>
      <c r="I11" s="42"/>
      <c r="J11" s="174" t="s">
        <v>1</v>
      </c>
      <c r="K11" s="289" t="s">
        <v>137</v>
      </c>
      <c r="L11" s="174" t="s">
        <v>1</v>
      </c>
      <c r="M11" s="38" t="s">
        <v>52</v>
      </c>
      <c r="N11" s="38" t="s">
        <v>140</v>
      </c>
      <c r="O11" s="171" t="s">
        <v>110</v>
      </c>
      <c r="P11" s="171" t="s">
        <v>23</v>
      </c>
      <c r="Q11" s="171" t="s">
        <v>17</v>
      </c>
      <c r="R11" s="171" t="s">
        <v>17</v>
      </c>
      <c r="S11" s="171" t="s">
        <v>17</v>
      </c>
      <c r="T11" s="171" t="s">
        <v>17</v>
      </c>
      <c r="U11" s="216">
        <v>17.756</v>
      </c>
      <c r="V11" s="171" t="s">
        <v>17</v>
      </c>
      <c r="W11" s="171" t="s">
        <v>17</v>
      </c>
      <c r="X11" s="171" t="s">
        <v>17</v>
      </c>
      <c r="Y11" s="171" t="s">
        <v>17</v>
      </c>
      <c r="Z11" s="171" t="s">
        <v>17</v>
      </c>
      <c r="AA11" s="43">
        <v>0</v>
      </c>
      <c r="AB11" s="43">
        <v>0</v>
      </c>
      <c r="AC11" s="43">
        <v>1</v>
      </c>
    </row>
    <row r="12" spans="1:29" s="217" customFormat="1" ht="45" customHeight="1">
      <c r="A12" s="38">
        <v>3</v>
      </c>
      <c r="B12" s="288">
        <v>1</v>
      </c>
      <c r="C12" s="137" t="s">
        <v>82</v>
      </c>
      <c r="D12" s="137" t="s">
        <v>426</v>
      </c>
      <c r="E12" s="265" t="s">
        <v>1165</v>
      </c>
      <c r="F12" s="171" t="s">
        <v>539</v>
      </c>
      <c r="G12" s="171" t="s">
        <v>540</v>
      </c>
      <c r="H12" s="38" t="s">
        <v>563</v>
      </c>
      <c r="I12" s="42"/>
      <c r="J12" s="174" t="s">
        <v>1</v>
      </c>
      <c r="K12" s="137" t="s">
        <v>17</v>
      </c>
      <c r="L12" s="174" t="s">
        <v>1</v>
      </c>
      <c r="M12" s="38" t="s">
        <v>52</v>
      </c>
      <c r="N12" s="38" t="s">
        <v>140</v>
      </c>
      <c r="O12" s="171" t="s">
        <v>110</v>
      </c>
      <c r="P12" s="171" t="s">
        <v>23</v>
      </c>
      <c r="Q12" s="171" t="s">
        <v>17</v>
      </c>
      <c r="R12" s="171" t="s">
        <v>17</v>
      </c>
      <c r="S12" s="171" t="s">
        <v>17</v>
      </c>
      <c r="T12" s="171" t="s">
        <v>17</v>
      </c>
      <c r="U12" s="171" t="s">
        <v>17</v>
      </c>
      <c r="V12" s="171" t="s">
        <v>17</v>
      </c>
      <c r="W12" s="171" t="s">
        <v>17</v>
      </c>
      <c r="X12" s="171" t="s">
        <v>17</v>
      </c>
      <c r="Y12" s="171" t="s">
        <v>17</v>
      </c>
      <c r="Z12" s="171" t="s">
        <v>17</v>
      </c>
      <c r="AA12" s="43">
        <v>1</v>
      </c>
      <c r="AB12" s="43">
        <v>0</v>
      </c>
      <c r="AC12" s="43">
        <v>0</v>
      </c>
    </row>
    <row r="13" spans="1:29" s="217" customFormat="1" ht="45" customHeight="1">
      <c r="A13" s="38">
        <v>4</v>
      </c>
      <c r="B13" s="288">
        <v>1</v>
      </c>
      <c r="C13" s="137" t="s">
        <v>82</v>
      </c>
      <c r="D13" s="137" t="s">
        <v>588</v>
      </c>
      <c r="E13" s="265" t="s">
        <v>1165</v>
      </c>
      <c r="F13" s="171" t="s">
        <v>1154</v>
      </c>
      <c r="G13" s="171" t="s">
        <v>540</v>
      </c>
      <c r="H13" s="38" t="s">
        <v>563</v>
      </c>
      <c r="I13" s="42"/>
      <c r="J13" s="174" t="s">
        <v>1</v>
      </c>
      <c r="K13" s="137" t="s">
        <v>17</v>
      </c>
      <c r="L13" s="174" t="s">
        <v>1</v>
      </c>
      <c r="M13" s="38" t="s">
        <v>52</v>
      </c>
      <c r="N13" s="38" t="s">
        <v>140</v>
      </c>
      <c r="O13" s="171" t="s">
        <v>110</v>
      </c>
      <c r="P13" s="171" t="s">
        <v>23</v>
      </c>
      <c r="Q13" s="171" t="s">
        <v>17</v>
      </c>
      <c r="R13" s="171" t="s">
        <v>17</v>
      </c>
      <c r="S13" s="171" t="s">
        <v>17</v>
      </c>
      <c r="T13" s="171" t="s">
        <v>17</v>
      </c>
      <c r="U13" s="171" t="s">
        <v>17</v>
      </c>
      <c r="V13" s="171" t="s">
        <v>17</v>
      </c>
      <c r="W13" s="171" t="s">
        <v>17</v>
      </c>
      <c r="X13" s="171" t="s">
        <v>17</v>
      </c>
      <c r="Y13" s="171" t="s">
        <v>17</v>
      </c>
      <c r="Z13" s="171" t="s">
        <v>17</v>
      </c>
      <c r="AA13" s="43">
        <v>0</v>
      </c>
      <c r="AB13" s="43">
        <v>1</v>
      </c>
      <c r="AC13" s="43">
        <v>0</v>
      </c>
    </row>
    <row r="14" spans="1:29" s="226" customFormat="1" ht="45" customHeight="1">
      <c r="A14" s="38">
        <v>4</v>
      </c>
      <c r="B14" s="288">
        <v>1</v>
      </c>
      <c r="C14" s="137" t="s">
        <v>82</v>
      </c>
      <c r="D14" s="137" t="s">
        <v>1157</v>
      </c>
      <c r="E14" s="265" t="s">
        <v>1165</v>
      </c>
      <c r="F14" s="171" t="s">
        <v>1155</v>
      </c>
      <c r="G14" s="171" t="s">
        <v>540</v>
      </c>
      <c r="H14" s="38" t="s">
        <v>563</v>
      </c>
      <c r="I14" s="42"/>
      <c r="J14" s="174" t="s">
        <v>1</v>
      </c>
      <c r="K14" s="137" t="s">
        <v>17</v>
      </c>
      <c r="L14" s="174" t="s">
        <v>1</v>
      </c>
      <c r="M14" s="38" t="s">
        <v>52</v>
      </c>
      <c r="N14" s="38" t="s">
        <v>140</v>
      </c>
      <c r="O14" s="171" t="s">
        <v>110</v>
      </c>
      <c r="P14" s="171" t="s">
        <v>23</v>
      </c>
      <c r="Q14" s="171" t="s">
        <v>17</v>
      </c>
      <c r="R14" s="171" t="s">
        <v>17</v>
      </c>
      <c r="S14" s="171" t="s">
        <v>17</v>
      </c>
      <c r="T14" s="171" t="s">
        <v>17</v>
      </c>
      <c r="U14" s="171" t="s">
        <v>17</v>
      </c>
      <c r="V14" s="171" t="s">
        <v>17</v>
      </c>
      <c r="W14" s="171" t="s">
        <v>17</v>
      </c>
      <c r="X14" s="171" t="s">
        <v>17</v>
      </c>
      <c r="Y14" s="171" t="s">
        <v>17</v>
      </c>
      <c r="Z14" s="171" t="s">
        <v>17</v>
      </c>
      <c r="AA14" s="43">
        <v>0</v>
      </c>
      <c r="AB14" s="43">
        <v>0</v>
      </c>
      <c r="AC14" s="43">
        <v>1</v>
      </c>
    </row>
    <row r="15" spans="1:29" s="283" customFormat="1" ht="50.25" customHeight="1">
      <c r="A15" s="115">
        <v>5</v>
      </c>
      <c r="B15" s="279">
        <v>2</v>
      </c>
      <c r="C15" s="269" t="s">
        <v>130</v>
      </c>
      <c r="D15" s="280" t="s">
        <v>129</v>
      </c>
      <c r="E15" s="270" t="s">
        <v>85</v>
      </c>
      <c r="F15" s="221" t="s">
        <v>149</v>
      </c>
      <c r="G15" s="221" t="s">
        <v>564</v>
      </c>
      <c r="H15" s="115" t="s">
        <v>563</v>
      </c>
      <c r="I15" s="269"/>
      <c r="J15" s="222" t="s">
        <v>1</v>
      </c>
      <c r="K15" s="280" t="s">
        <v>129</v>
      </c>
      <c r="L15" s="222" t="s">
        <v>1</v>
      </c>
      <c r="M15" s="115" t="s">
        <v>52</v>
      </c>
      <c r="N15" s="115" t="s">
        <v>140</v>
      </c>
      <c r="O15" s="269" t="s">
        <v>157</v>
      </c>
      <c r="P15" s="221" t="s">
        <v>23</v>
      </c>
      <c r="Q15" s="221" t="s">
        <v>17</v>
      </c>
      <c r="R15" s="221" t="s">
        <v>17</v>
      </c>
      <c r="S15" s="269" t="s">
        <v>87</v>
      </c>
      <c r="T15" s="221" t="s">
        <v>17</v>
      </c>
      <c r="U15" s="223">
        <v>3.5070000000000001</v>
      </c>
      <c r="V15" s="221" t="s">
        <v>17</v>
      </c>
      <c r="W15" s="221" t="s">
        <v>152</v>
      </c>
      <c r="X15" s="221" t="s">
        <v>17</v>
      </c>
      <c r="Y15" s="221" t="s">
        <v>88</v>
      </c>
      <c r="Z15" s="221" t="s">
        <v>17</v>
      </c>
      <c r="AA15" s="269">
        <v>1</v>
      </c>
      <c r="AB15" s="269">
        <v>1</v>
      </c>
      <c r="AC15" s="269">
        <v>1</v>
      </c>
    </row>
    <row r="16" spans="1:29" s="226" customFormat="1" ht="50.25" customHeight="1">
      <c r="A16" s="38">
        <v>5</v>
      </c>
      <c r="B16" s="288">
        <v>2</v>
      </c>
      <c r="C16" s="137" t="s">
        <v>82</v>
      </c>
      <c r="D16" s="290" t="s">
        <v>1037</v>
      </c>
      <c r="E16" s="291" t="s">
        <v>85</v>
      </c>
      <c r="F16" s="171"/>
      <c r="G16" s="171"/>
      <c r="H16" s="38"/>
      <c r="I16" s="137"/>
      <c r="J16" s="174" t="s">
        <v>1</v>
      </c>
      <c r="K16" s="289"/>
      <c r="L16" s="174" t="s">
        <v>1</v>
      </c>
      <c r="M16" s="38" t="s">
        <v>140</v>
      </c>
      <c r="N16" s="38" t="s">
        <v>52</v>
      </c>
      <c r="O16" s="292" t="s">
        <v>157</v>
      </c>
      <c r="P16" s="171" t="s">
        <v>23</v>
      </c>
      <c r="Q16" s="171" t="s">
        <v>17</v>
      </c>
      <c r="R16" s="171" t="s">
        <v>17</v>
      </c>
      <c r="S16" s="171" t="s">
        <v>17</v>
      </c>
      <c r="T16" s="171" t="s">
        <v>17</v>
      </c>
      <c r="U16" s="171">
        <v>3.5783999999999998</v>
      </c>
      <c r="V16" s="171" t="s">
        <v>17</v>
      </c>
      <c r="W16" s="171" t="s">
        <v>17</v>
      </c>
      <c r="X16" s="171" t="s">
        <v>17</v>
      </c>
      <c r="Y16" s="171" t="s">
        <v>17</v>
      </c>
      <c r="Z16" s="171" t="s">
        <v>17</v>
      </c>
      <c r="AA16" s="43">
        <v>1</v>
      </c>
      <c r="AB16" s="43">
        <v>1</v>
      </c>
      <c r="AC16" s="43">
        <v>1</v>
      </c>
    </row>
    <row r="17" spans="1:29" s="330" customFormat="1" ht="50.25" customHeight="1">
      <c r="A17" s="115">
        <v>6</v>
      </c>
      <c r="B17" s="279">
        <v>2</v>
      </c>
      <c r="C17" s="269" t="s">
        <v>82</v>
      </c>
      <c r="D17" s="280" t="s">
        <v>138</v>
      </c>
      <c r="E17" s="270" t="s">
        <v>489</v>
      </c>
      <c r="F17" s="221" t="s">
        <v>539</v>
      </c>
      <c r="G17" s="221" t="s">
        <v>540</v>
      </c>
      <c r="H17" s="115" t="s">
        <v>563</v>
      </c>
      <c r="I17" s="269"/>
      <c r="J17" s="222" t="s">
        <v>1</v>
      </c>
      <c r="K17" s="269" t="s">
        <v>17</v>
      </c>
      <c r="L17" s="222" t="s">
        <v>1</v>
      </c>
      <c r="M17" s="115" t="s">
        <v>52</v>
      </c>
      <c r="N17" s="115" t="s">
        <v>140</v>
      </c>
      <c r="O17" s="269" t="s">
        <v>158</v>
      </c>
      <c r="P17" s="221" t="s">
        <v>23</v>
      </c>
      <c r="Q17" s="221" t="s">
        <v>17</v>
      </c>
      <c r="R17" s="221" t="s">
        <v>17</v>
      </c>
      <c r="S17" s="221" t="s">
        <v>17</v>
      </c>
      <c r="T17" s="221" t="s">
        <v>17</v>
      </c>
      <c r="U17" s="223">
        <v>2.1758000000000002</v>
      </c>
      <c r="V17" s="221" t="s">
        <v>17</v>
      </c>
      <c r="W17" s="221" t="s">
        <v>17</v>
      </c>
      <c r="X17" s="221" t="s">
        <v>17</v>
      </c>
      <c r="Y17" s="221" t="s">
        <v>17</v>
      </c>
      <c r="Z17" s="221" t="s">
        <v>17</v>
      </c>
      <c r="AA17" s="269">
        <v>1</v>
      </c>
      <c r="AB17" s="269">
        <v>0</v>
      </c>
      <c r="AC17" s="269">
        <v>0</v>
      </c>
    </row>
    <row r="18" spans="1:29" s="2" customFormat="1" ht="57.75" customHeight="1">
      <c r="A18" s="39">
        <v>17</v>
      </c>
      <c r="B18" s="39">
        <v>2</v>
      </c>
      <c r="C18" s="39" t="s">
        <v>180</v>
      </c>
      <c r="D18" s="39" t="s">
        <v>298</v>
      </c>
      <c r="E18" s="44" t="s">
        <v>299</v>
      </c>
      <c r="F18" s="39" t="s">
        <v>811</v>
      </c>
      <c r="G18" s="39" t="s">
        <v>210</v>
      </c>
      <c r="H18" s="39" t="s">
        <v>281</v>
      </c>
      <c r="I18" s="39"/>
      <c r="J18" s="39" t="s">
        <v>186</v>
      </c>
      <c r="K18" s="39" t="s">
        <v>182</v>
      </c>
      <c r="L18" s="39" t="s">
        <v>186</v>
      </c>
      <c r="M18" s="39" t="s">
        <v>188</v>
      </c>
      <c r="N18" s="39" t="s">
        <v>181</v>
      </c>
      <c r="O18" s="39" t="s">
        <v>386</v>
      </c>
      <c r="P18" s="39" t="s">
        <v>382</v>
      </c>
      <c r="Q18" s="39" t="s">
        <v>182</v>
      </c>
      <c r="R18" s="39" t="s">
        <v>182</v>
      </c>
      <c r="S18" s="39" t="s">
        <v>182</v>
      </c>
      <c r="T18" s="39" t="s">
        <v>182</v>
      </c>
      <c r="U18" s="39" t="s">
        <v>182</v>
      </c>
      <c r="V18" s="39" t="s">
        <v>182</v>
      </c>
      <c r="W18" s="39" t="s">
        <v>182</v>
      </c>
      <c r="X18" s="39" t="s">
        <v>182</v>
      </c>
      <c r="Y18" s="39" t="s">
        <v>182</v>
      </c>
      <c r="Z18" s="39" t="s">
        <v>182</v>
      </c>
      <c r="AA18" s="39">
        <v>1</v>
      </c>
      <c r="AB18" s="39">
        <v>0</v>
      </c>
      <c r="AC18" s="39">
        <v>0</v>
      </c>
    </row>
    <row r="19" spans="1:29" s="330" customFormat="1" ht="50.25" customHeight="1">
      <c r="A19" s="115">
        <v>7</v>
      </c>
      <c r="B19" s="279">
        <v>2</v>
      </c>
      <c r="C19" s="269" t="s">
        <v>82</v>
      </c>
      <c r="D19" s="280" t="s">
        <v>488</v>
      </c>
      <c r="E19" s="270" t="s">
        <v>490</v>
      </c>
      <c r="F19" s="221" t="s">
        <v>1154</v>
      </c>
      <c r="G19" s="221" t="s">
        <v>540</v>
      </c>
      <c r="H19" s="115" t="s">
        <v>563</v>
      </c>
      <c r="I19" s="269"/>
      <c r="J19" s="222" t="s">
        <v>1</v>
      </c>
      <c r="K19" s="269" t="s">
        <v>17</v>
      </c>
      <c r="L19" s="222" t="s">
        <v>1</v>
      </c>
      <c r="M19" s="115" t="s">
        <v>52</v>
      </c>
      <c r="N19" s="115" t="s">
        <v>140</v>
      </c>
      <c r="O19" s="269" t="s">
        <v>158</v>
      </c>
      <c r="P19" s="221" t="s">
        <v>23</v>
      </c>
      <c r="Q19" s="221" t="s">
        <v>17</v>
      </c>
      <c r="R19" s="221" t="s">
        <v>17</v>
      </c>
      <c r="S19" s="221" t="s">
        <v>17</v>
      </c>
      <c r="T19" s="221" t="s">
        <v>17</v>
      </c>
      <c r="U19" s="221" t="s">
        <v>17</v>
      </c>
      <c r="V19" s="221" t="s">
        <v>17</v>
      </c>
      <c r="W19" s="221" t="s">
        <v>17</v>
      </c>
      <c r="X19" s="221" t="s">
        <v>17</v>
      </c>
      <c r="Y19" s="221" t="s">
        <v>17</v>
      </c>
      <c r="Z19" s="221" t="s">
        <v>17</v>
      </c>
      <c r="AA19" s="269">
        <v>0</v>
      </c>
      <c r="AB19" s="269">
        <v>1</v>
      </c>
      <c r="AC19" s="269">
        <v>0</v>
      </c>
    </row>
    <row r="20" spans="1:29" s="2" customFormat="1" ht="57.75" customHeight="1">
      <c r="A20" s="39">
        <v>20</v>
      </c>
      <c r="B20" s="39">
        <v>2</v>
      </c>
      <c r="C20" s="39" t="s">
        <v>180</v>
      </c>
      <c r="D20" s="39" t="s">
        <v>1174</v>
      </c>
      <c r="E20" s="44" t="s">
        <v>299</v>
      </c>
      <c r="F20" s="39" t="s">
        <v>926</v>
      </c>
      <c r="G20" s="39" t="s">
        <v>210</v>
      </c>
      <c r="H20" s="39" t="s">
        <v>281</v>
      </c>
      <c r="I20" s="39"/>
      <c r="J20" s="39" t="s">
        <v>186</v>
      </c>
      <c r="K20" s="39" t="s">
        <v>182</v>
      </c>
      <c r="L20" s="39" t="s">
        <v>186</v>
      </c>
      <c r="M20" s="39" t="s">
        <v>188</v>
      </c>
      <c r="N20" s="39" t="s">
        <v>181</v>
      </c>
      <c r="O20" s="39" t="s">
        <v>386</v>
      </c>
      <c r="P20" s="39" t="s">
        <v>382</v>
      </c>
      <c r="Q20" s="39" t="s">
        <v>182</v>
      </c>
      <c r="R20" s="39" t="s">
        <v>182</v>
      </c>
      <c r="S20" s="39" t="s">
        <v>182</v>
      </c>
      <c r="T20" s="39" t="s">
        <v>182</v>
      </c>
      <c r="U20" s="39" t="s">
        <v>182</v>
      </c>
      <c r="V20" s="39" t="s">
        <v>182</v>
      </c>
      <c r="W20" s="39" t="s">
        <v>182</v>
      </c>
      <c r="X20" s="39" t="s">
        <v>182</v>
      </c>
      <c r="Y20" s="39" t="s">
        <v>182</v>
      </c>
      <c r="Z20" s="39" t="s">
        <v>182</v>
      </c>
      <c r="AA20" s="39">
        <v>0</v>
      </c>
      <c r="AB20" s="39">
        <v>1</v>
      </c>
      <c r="AC20" s="39">
        <v>0</v>
      </c>
    </row>
    <row r="21" spans="1:29" s="226" customFormat="1" ht="50.25" customHeight="1">
      <c r="A21" s="38">
        <v>7</v>
      </c>
      <c r="B21" s="288">
        <v>2</v>
      </c>
      <c r="C21" s="137" t="s">
        <v>82</v>
      </c>
      <c r="D21" s="289" t="s">
        <v>1158</v>
      </c>
      <c r="E21" s="265" t="s">
        <v>490</v>
      </c>
      <c r="F21" s="171" t="s">
        <v>1155</v>
      </c>
      <c r="G21" s="171" t="s">
        <v>540</v>
      </c>
      <c r="H21" s="38" t="s">
        <v>563</v>
      </c>
      <c r="I21" s="137"/>
      <c r="J21" s="174" t="s">
        <v>1</v>
      </c>
      <c r="K21" s="137" t="s">
        <v>17</v>
      </c>
      <c r="L21" s="174" t="s">
        <v>1</v>
      </c>
      <c r="M21" s="38" t="s">
        <v>52</v>
      </c>
      <c r="N21" s="38" t="s">
        <v>140</v>
      </c>
      <c r="O21" s="137" t="s">
        <v>158</v>
      </c>
      <c r="P21" s="171" t="s">
        <v>23</v>
      </c>
      <c r="Q21" s="171" t="s">
        <v>17</v>
      </c>
      <c r="R21" s="171" t="s">
        <v>17</v>
      </c>
      <c r="S21" s="171" t="s">
        <v>17</v>
      </c>
      <c r="T21" s="171" t="s">
        <v>17</v>
      </c>
      <c r="U21" s="171" t="s">
        <v>17</v>
      </c>
      <c r="V21" s="171" t="s">
        <v>17</v>
      </c>
      <c r="W21" s="171" t="s">
        <v>17</v>
      </c>
      <c r="X21" s="171" t="s">
        <v>17</v>
      </c>
      <c r="Y21" s="171" t="s">
        <v>17</v>
      </c>
      <c r="Z21" s="171" t="s">
        <v>17</v>
      </c>
      <c r="AA21" s="137">
        <v>0</v>
      </c>
      <c r="AB21" s="137">
        <v>0</v>
      </c>
      <c r="AC21" s="137">
        <v>1</v>
      </c>
    </row>
    <row r="22" spans="1:29" s="217" customFormat="1" ht="50.25" customHeight="1">
      <c r="A22" s="38">
        <v>8</v>
      </c>
      <c r="B22" s="288">
        <v>2</v>
      </c>
      <c r="C22" s="137" t="s">
        <v>82</v>
      </c>
      <c r="D22" s="289" t="s">
        <v>598</v>
      </c>
      <c r="E22" s="265" t="s">
        <v>148</v>
      </c>
      <c r="F22" s="171" t="s">
        <v>150</v>
      </c>
      <c r="G22" s="171" t="s">
        <v>540</v>
      </c>
      <c r="H22" s="38" t="s">
        <v>563</v>
      </c>
      <c r="I22" s="137"/>
      <c r="J22" s="174" t="s">
        <v>1</v>
      </c>
      <c r="K22" s="289" t="s">
        <v>17</v>
      </c>
      <c r="L22" s="174" t="s">
        <v>1</v>
      </c>
      <c r="M22" s="38" t="s">
        <v>52</v>
      </c>
      <c r="N22" s="38" t="s">
        <v>140</v>
      </c>
      <c r="O22" s="137" t="s">
        <v>159</v>
      </c>
      <c r="P22" s="137" t="s">
        <v>23</v>
      </c>
      <c r="Q22" s="137" t="s">
        <v>17</v>
      </c>
      <c r="R22" s="171" t="s">
        <v>17</v>
      </c>
      <c r="S22" s="137" t="s">
        <v>87</v>
      </c>
      <c r="T22" s="171" t="s">
        <v>155</v>
      </c>
      <c r="U22" s="293">
        <v>1.3988</v>
      </c>
      <c r="V22" s="171" t="s">
        <v>17</v>
      </c>
      <c r="W22" s="171" t="s">
        <v>17</v>
      </c>
      <c r="X22" s="171" t="s">
        <v>17</v>
      </c>
      <c r="Y22" s="171" t="s">
        <v>17</v>
      </c>
      <c r="Z22" s="171" t="s">
        <v>17</v>
      </c>
      <c r="AA22" s="137">
        <v>1</v>
      </c>
      <c r="AB22" s="137">
        <v>1</v>
      </c>
      <c r="AC22" s="137">
        <v>1</v>
      </c>
    </row>
    <row r="23" spans="1:29" s="217" customFormat="1" ht="50.25" customHeight="1">
      <c r="A23" s="38">
        <v>9</v>
      </c>
      <c r="B23" s="288">
        <v>1</v>
      </c>
      <c r="C23" s="137" t="s">
        <v>730</v>
      </c>
      <c r="D23" s="142" t="s">
        <v>722</v>
      </c>
      <c r="E23" s="301" t="s">
        <v>103</v>
      </c>
      <c r="F23" s="171"/>
      <c r="G23" s="171" t="s">
        <v>540</v>
      </c>
      <c r="H23" s="38" t="s">
        <v>563</v>
      </c>
      <c r="I23" s="137"/>
      <c r="J23" s="174" t="s">
        <v>1</v>
      </c>
      <c r="K23" s="142" t="s">
        <v>722</v>
      </c>
      <c r="L23" s="174" t="s">
        <v>1</v>
      </c>
      <c r="M23" s="38" t="s">
        <v>52</v>
      </c>
      <c r="N23" s="38" t="s">
        <v>140</v>
      </c>
      <c r="O23" s="137" t="s">
        <v>160</v>
      </c>
      <c r="P23" s="142" t="s">
        <v>728</v>
      </c>
      <c r="Q23" s="137" t="s">
        <v>17</v>
      </c>
      <c r="R23" s="171" t="s">
        <v>17</v>
      </c>
      <c r="S23" s="137" t="s">
        <v>162</v>
      </c>
      <c r="T23" s="171" t="s">
        <v>17</v>
      </c>
      <c r="U23" s="142">
        <v>2.1000000000000001E-2</v>
      </c>
      <c r="V23" s="171" t="s">
        <v>17</v>
      </c>
      <c r="W23" s="171" t="s">
        <v>729</v>
      </c>
      <c r="X23" s="171" t="s">
        <v>679</v>
      </c>
      <c r="Y23" s="171" t="s">
        <v>17</v>
      </c>
      <c r="Z23" s="171" t="s">
        <v>17</v>
      </c>
      <c r="AA23" s="137">
        <v>1</v>
      </c>
      <c r="AB23" s="137">
        <v>1</v>
      </c>
      <c r="AC23" s="137">
        <v>1</v>
      </c>
    </row>
    <row r="24" spans="1:29" s="217" customFormat="1" ht="50.25" customHeight="1">
      <c r="A24" s="38">
        <v>10</v>
      </c>
      <c r="B24" s="288">
        <v>1</v>
      </c>
      <c r="C24" s="137" t="s">
        <v>730</v>
      </c>
      <c r="D24" s="142" t="s">
        <v>724</v>
      </c>
      <c r="E24" s="301" t="s">
        <v>107</v>
      </c>
      <c r="F24" s="171"/>
      <c r="G24" s="171" t="s">
        <v>540</v>
      </c>
      <c r="H24" s="38" t="s">
        <v>563</v>
      </c>
      <c r="I24" s="137"/>
      <c r="J24" s="174" t="s">
        <v>1</v>
      </c>
      <c r="K24" s="142" t="s">
        <v>724</v>
      </c>
      <c r="L24" s="174" t="s">
        <v>1</v>
      </c>
      <c r="M24" s="38" t="s">
        <v>52</v>
      </c>
      <c r="N24" s="38" t="s">
        <v>140</v>
      </c>
      <c r="O24" s="137" t="s">
        <v>160</v>
      </c>
      <c r="P24" s="142" t="s">
        <v>728</v>
      </c>
      <c r="Q24" s="137" t="s">
        <v>17</v>
      </c>
      <c r="R24" s="171" t="s">
        <v>17</v>
      </c>
      <c r="S24" s="137" t="s">
        <v>165</v>
      </c>
      <c r="T24" s="171" t="s">
        <v>17</v>
      </c>
      <c r="U24" s="142">
        <v>0.11</v>
      </c>
      <c r="V24" s="171" t="s">
        <v>17</v>
      </c>
      <c r="W24" s="171" t="s">
        <v>729</v>
      </c>
      <c r="X24" s="171" t="s">
        <v>679</v>
      </c>
      <c r="Y24" s="171" t="s">
        <v>17</v>
      </c>
      <c r="Z24" s="171" t="s">
        <v>17</v>
      </c>
      <c r="AA24" s="137">
        <v>1</v>
      </c>
      <c r="AB24" s="137">
        <v>1</v>
      </c>
      <c r="AC24" s="137">
        <v>1</v>
      </c>
    </row>
    <row r="25" spans="1:29" s="226" customFormat="1" ht="45" customHeight="1">
      <c r="A25" s="38">
        <v>9</v>
      </c>
      <c r="B25" s="279">
        <v>1</v>
      </c>
      <c r="C25" s="269" t="s">
        <v>131</v>
      </c>
      <c r="D25" s="280">
        <f ca="1">D24:D25</f>
        <v>0</v>
      </c>
      <c r="E25" s="270" t="s">
        <v>103</v>
      </c>
      <c r="F25" s="221" t="s">
        <v>17</v>
      </c>
      <c r="G25" s="221" t="s">
        <v>540</v>
      </c>
      <c r="H25" s="115" t="s">
        <v>563</v>
      </c>
      <c r="I25" s="269"/>
      <c r="J25" s="222" t="s">
        <v>1</v>
      </c>
      <c r="K25" s="280" t="s">
        <v>102</v>
      </c>
      <c r="L25" s="222" t="s">
        <v>1</v>
      </c>
      <c r="M25" s="115" t="s">
        <v>52</v>
      </c>
      <c r="N25" s="115" t="s">
        <v>140</v>
      </c>
      <c r="O25" s="269" t="s">
        <v>160</v>
      </c>
      <c r="P25" s="269" t="s">
        <v>161</v>
      </c>
      <c r="Q25" s="221" t="s">
        <v>17</v>
      </c>
      <c r="R25" s="221" t="s">
        <v>17</v>
      </c>
      <c r="S25" s="269" t="s">
        <v>162</v>
      </c>
      <c r="T25" s="221" t="s">
        <v>17</v>
      </c>
      <c r="U25" s="223">
        <v>0.04</v>
      </c>
      <c r="V25" s="221" t="s">
        <v>17</v>
      </c>
      <c r="W25" s="221" t="s">
        <v>152</v>
      </c>
      <c r="X25" s="221" t="s">
        <v>59</v>
      </c>
      <c r="Y25" s="221" t="s">
        <v>17</v>
      </c>
      <c r="Z25" s="221" t="s">
        <v>17</v>
      </c>
      <c r="AA25" s="269">
        <v>0</v>
      </c>
      <c r="AB25" s="269">
        <v>0</v>
      </c>
      <c r="AC25" s="269">
        <v>0</v>
      </c>
    </row>
    <row r="26" spans="1:29" s="226" customFormat="1" ht="45" customHeight="1">
      <c r="A26" s="115">
        <v>10</v>
      </c>
      <c r="B26" s="279">
        <v>1</v>
      </c>
      <c r="C26" s="269" t="s">
        <v>131</v>
      </c>
      <c r="D26" s="280" t="s">
        <v>104</v>
      </c>
      <c r="E26" s="270" t="s">
        <v>105</v>
      </c>
      <c r="F26" s="221" t="s">
        <v>17</v>
      </c>
      <c r="G26" s="221" t="s">
        <v>540</v>
      </c>
      <c r="H26" s="115" t="s">
        <v>563</v>
      </c>
      <c r="I26" s="269"/>
      <c r="J26" s="222" t="s">
        <v>1</v>
      </c>
      <c r="K26" s="280" t="s">
        <v>104</v>
      </c>
      <c r="L26" s="222" t="s">
        <v>1</v>
      </c>
      <c r="M26" s="115" t="s">
        <v>52</v>
      </c>
      <c r="N26" s="115" t="s">
        <v>140</v>
      </c>
      <c r="O26" s="269" t="s">
        <v>160</v>
      </c>
      <c r="P26" s="269" t="s">
        <v>161</v>
      </c>
      <c r="Q26" s="221" t="s">
        <v>17</v>
      </c>
      <c r="R26" s="221" t="s">
        <v>17</v>
      </c>
      <c r="S26" s="269" t="s">
        <v>163</v>
      </c>
      <c r="T26" s="221" t="s">
        <v>17</v>
      </c>
      <c r="U26" s="223">
        <v>7.0000000000000007E-2</v>
      </c>
      <c r="V26" s="221" t="s">
        <v>17</v>
      </c>
      <c r="W26" s="221" t="s">
        <v>152</v>
      </c>
      <c r="X26" s="221" t="s">
        <v>59</v>
      </c>
      <c r="Y26" s="221" t="s">
        <v>17</v>
      </c>
      <c r="Z26" s="221" t="s">
        <v>17</v>
      </c>
      <c r="AA26" s="269">
        <v>0</v>
      </c>
      <c r="AB26" s="269">
        <v>0</v>
      </c>
      <c r="AC26" s="269">
        <v>0</v>
      </c>
    </row>
    <row r="27" spans="1:29" s="227" customFormat="1" ht="39.950000000000003" customHeight="1">
      <c r="A27" s="115">
        <v>11</v>
      </c>
      <c r="B27" s="279">
        <v>1</v>
      </c>
      <c r="C27" s="269" t="s">
        <v>131</v>
      </c>
      <c r="D27" s="280" t="s">
        <v>106</v>
      </c>
      <c r="E27" s="270" t="s">
        <v>107</v>
      </c>
      <c r="F27" s="221" t="s">
        <v>17</v>
      </c>
      <c r="G27" s="221" t="s">
        <v>540</v>
      </c>
      <c r="H27" s="115" t="s">
        <v>563</v>
      </c>
      <c r="I27" s="269"/>
      <c r="J27" s="222" t="s">
        <v>1</v>
      </c>
      <c r="K27" s="280" t="s">
        <v>106</v>
      </c>
      <c r="L27" s="222" t="s">
        <v>1</v>
      </c>
      <c r="M27" s="115" t="s">
        <v>52</v>
      </c>
      <c r="N27" s="115" t="s">
        <v>140</v>
      </c>
      <c r="O27" s="269" t="s">
        <v>160</v>
      </c>
      <c r="P27" s="269" t="s">
        <v>161</v>
      </c>
      <c r="Q27" s="221" t="s">
        <v>17</v>
      </c>
      <c r="R27" s="221" t="s">
        <v>17</v>
      </c>
      <c r="S27" s="269" t="s">
        <v>165</v>
      </c>
      <c r="T27" s="221" t="s">
        <v>17</v>
      </c>
      <c r="U27" s="223">
        <v>0.16</v>
      </c>
      <c r="V27" s="221" t="s">
        <v>17</v>
      </c>
      <c r="W27" s="221" t="s">
        <v>152</v>
      </c>
      <c r="X27" s="221" t="s">
        <v>59</v>
      </c>
      <c r="Y27" s="221" t="s">
        <v>17</v>
      </c>
      <c r="Z27" s="221" t="s">
        <v>17</v>
      </c>
      <c r="AA27" s="269">
        <v>0</v>
      </c>
      <c r="AB27" s="269">
        <v>0</v>
      </c>
      <c r="AC27" s="269">
        <v>0</v>
      </c>
    </row>
    <row r="28" spans="1:29" s="227" customFormat="1" ht="39.950000000000003" customHeight="1">
      <c r="A28" s="115">
        <v>12</v>
      </c>
      <c r="B28" s="279">
        <v>1</v>
      </c>
      <c r="C28" s="269" t="s">
        <v>132</v>
      </c>
      <c r="D28" s="280" t="s">
        <v>108</v>
      </c>
      <c r="E28" s="270" t="s">
        <v>109</v>
      </c>
      <c r="F28" s="221" t="s">
        <v>17</v>
      </c>
      <c r="G28" s="221" t="s">
        <v>540</v>
      </c>
      <c r="H28" s="115" t="s">
        <v>563</v>
      </c>
      <c r="I28" s="269"/>
      <c r="J28" s="222" t="s">
        <v>1</v>
      </c>
      <c r="K28" s="280" t="s">
        <v>108</v>
      </c>
      <c r="L28" s="222" t="s">
        <v>1</v>
      </c>
      <c r="M28" s="115" t="s">
        <v>52</v>
      </c>
      <c r="N28" s="115" t="s">
        <v>140</v>
      </c>
      <c r="O28" s="269" t="s">
        <v>160</v>
      </c>
      <c r="P28" s="269" t="s">
        <v>161</v>
      </c>
      <c r="Q28" s="221" t="s">
        <v>17</v>
      </c>
      <c r="R28" s="221" t="s">
        <v>17</v>
      </c>
      <c r="S28" s="269" t="s">
        <v>164</v>
      </c>
      <c r="T28" s="221" t="s">
        <v>17</v>
      </c>
      <c r="U28" s="223">
        <v>0.03</v>
      </c>
      <c r="V28" s="221" t="s">
        <v>17</v>
      </c>
      <c r="W28" s="221" t="s">
        <v>152</v>
      </c>
      <c r="X28" s="221" t="s">
        <v>59</v>
      </c>
      <c r="Y28" s="221" t="s">
        <v>17</v>
      </c>
      <c r="Z28" s="221" t="s">
        <v>17</v>
      </c>
      <c r="AA28" s="269">
        <v>0</v>
      </c>
      <c r="AB28" s="269">
        <v>0</v>
      </c>
      <c r="AC28" s="269">
        <v>0</v>
      </c>
    </row>
    <row r="29" spans="1:29" s="114" customFormat="1" ht="50.1" customHeight="1">
      <c r="A29" s="115">
        <v>13</v>
      </c>
      <c r="B29" s="143">
        <v>1</v>
      </c>
      <c r="C29" s="143" t="s">
        <v>688</v>
      </c>
      <c r="D29" s="144" t="s">
        <v>689</v>
      </c>
      <c r="E29" s="144" t="s">
        <v>690</v>
      </c>
      <c r="F29" s="145" t="s">
        <v>691</v>
      </c>
      <c r="G29" s="120" t="s">
        <v>185</v>
      </c>
      <c r="H29" s="121" t="s">
        <v>608</v>
      </c>
      <c r="I29" s="146"/>
      <c r="J29" s="122" t="s">
        <v>186</v>
      </c>
      <c r="K29" s="139" t="s">
        <v>692</v>
      </c>
      <c r="L29" s="123" t="s">
        <v>186</v>
      </c>
      <c r="M29" s="124" t="s">
        <v>181</v>
      </c>
      <c r="N29" s="125" t="s">
        <v>188</v>
      </c>
      <c r="O29" s="145" t="s">
        <v>212</v>
      </c>
      <c r="P29" s="126" t="s">
        <v>306</v>
      </c>
      <c r="Q29" s="126" t="s">
        <v>182</v>
      </c>
      <c r="R29" s="126" t="s">
        <v>182</v>
      </c>
      <c r="S29" s="126" t="s">
        <v>693</v>
      </c>
      <c r="T29" s="126" t="s">
        <v>182</v>
      </c>
      <c r="U29" s="147">
        <v>2.3E-2</v>
      </c>
      <c r="V29" s="127" t="s">
        <v>610</v>
      </c>
      <c r="W29" s="121" t="s">
        <v>182</v>
      </c>
      <c r="X29" s="121" t="s">
        <v>182</v>
      </c>
      <c r="Y29" s="121" t="s">
        <v>182</v>
      </c>
      <c r="Z29" s="121" t="s">
        <v>182</v>
      </c>
      <c r="AA29" s="269">
        <v>0</v>
      </c>
      <c r="AB29" s="269">
        <v>0</v>
      </c>
      <c r="AC29" s="269">
        <v>0</v>
      </c>
    </row>
    <row r="30" spans="1:29" s="114" customFormat="1" ht="50.1" customHeight="1">
      <c r="A30" s="115">
        <v>14</v>
      </c>
      <c r="B30" s="143">
        <v>1</v>
      </c>
      <c r="C30" s="143" t="s">
        <v>694</v>
      </c>
      <c r="D30" s="144" t="s">
        <v>695</v>
      </c>
      <c r="E30" s="144" t="s">
        <v>696</v>
      </c>
      <c r="F30" s="145" t="s">
        <v>212</v>
      </c>
      <c r="G30" s="120" t="s">
        <v>185</v>
      </c>
      <c r="H30" s="121" t="s">
        <v>608</v>
      </c>
      <c r="I30" s="146"/>
      <c r="J30" s="122" t="s">
        <v>186</v>
      </c>
      <c r="K30" s="139" t="str">
        <f t="shared" ref="K30:K34" si="0">D30</f>
        <v>SQDZ 6800 002</v>
      </c>
      <c r="L30" s="123" t="s">
        <v>186</v>
      </c>
      <c r="M30" s="124" t="s">
        <v>181</v>
      </c>
      <c r="N30" s="125" t="s">
        <v>188</v>
      </c>
      <c r="O30" s="145" t="s">
        <v>212</v>
      </c>
      <c r="P30" s="126" t="s">
        <v>366</v>
      </c>
      <c r="Q30" s="126" t="s">
        <v>182</v>
      </c>
      <c r="R30" s="126" t="s">
        <v>182</v>
      </c>
      <c r="S30" s="126" t="s">
        <v>697</v>
      </c>
      <c r="T30" s="126" t="s">
        <v>182</v>
      </c>
      <c r="U30" s="147">
        <v>0.25</v>
      </c>
      <c r="V30" s="127" t="s">
        <v>610</v>
      </c>
      <c r="W30" s="121" t="s">
        <v>182</v>
      </c>
      <c r="X30" s="121" t="s">
        <v>182</v>
      </c>
      <c r="Y30" s="121" t="s">
        <v>182</v>
      </c>
      <c r="Z30" s="121" t="s">
        <v>182</v>
      </c>
      <c r="AA30" s="269">
        <v>0</v>
      </c>
      <c r="AB30" s="269">
        <v>0</v>
      </c>
      <c r="AC30" s="269">
        <v>0</v>
      </c>
    </row>
    <row r="31" spans="1:29" s="114" customFormat="1" ht="50.1" customHeight="1">
      <c r="A31" s="115">
        <v>15</v>
      </c>
      <c r="B31" s="143">
        <v>1</v>
      </c>
      <c r="C31" s="143" t="s">
        <v>694</v>
      </c>
      <c r="D31" s="144" t="s">
        <v>698</v>
      </c>
      <c r="E31" s="144" t="s">
        <v>699</v>
      </c>
      <c r="F31" s="145" t="s">
        <v>212</v>
      </c>
      <c r="G31" s="120" t="s">
        <v>185</v>
      </c>
      <c r="H31" s="121" t="s">
        <v>608</v>
      </c>
      <c r="I31" s="146"/>
      <c r="J31" s="122" t="s">
        <v>186</v>
      </c>
      <c r="K31" s="139" t="str">
        <f t="shared" si="0"/>
        <v>SQDZ 6900 002</v>
      </c>
      <c r="L31" s="123" t="s">
        <v>186</v>
      </c>
      <c r="M31" s="124" t="s">
        <v>181</v>
      </c>
      <c r="N31" s="125" t="s">
        <v>188</v>
      </c>
      <c r="O31" s="145" t="s">
        <v>212</v>
      </c>
      <c r="P31" s="126" t="s">
        <v>366</v>
      </c>
      <c r="Q31" s="126" t="s">
        <v>182</v>
      </c>
      <c r="R31" s="126" t="s">
        <v>182</v>
      </c>
      <c r="S31" s="126" t="s">
        <v>697</v>
      </c>
      <c r="T31" s="126" t="s">
        <v>182</v>
      </c>
      <c r="U31" s="147">
        <v>0.25</v>
      </c>
      <c r="V31" s="127" t="s">
        <v>610</v>
      </c>
      <c r="W31" s="121" t="s">
        <v>182</v>
      </c>
      <c r="X31" s="121" t="s">
        <v>182</v>
      </c>
      <c r="Y31" s="121" t="s">
        <v>182</v>
      </c>
      <c r="Z31" s="121" t="s">
        <v>182</v>
      </c>
      <c r="AA31" s="269">
        <v>0</v>
      </c>
      <c r="AB31" s="269">
        <v>0</v>
      </c>
      <c r="AC31" s="269">
        <v>0</v>
      </c>
    </row>
    <row r="32" spans="1:29" s="114" customFormat="1" ht="50.1" customHeight="1">
      <c r="A32" s="115">
        <v>16</v>
      </c>
      <c r="B32" s="143">
        <v>1</v>
      </c>
      <c r="C32" s="143" t="s">
        <v>607</v>
      </c>
      <c r="D32" s="144" t="s">
        <v>700</v>
      </c>
      <c r="E32" s="144" t="s">
        <v>701</v>
      </c>
      <c r="F32" s="144" t="s">
        <v>702</v>
      </c>
      <c r="G32" s="144" t="s">
        <v>185</v>
      </c>
      <c r="H32" s="121" t="s">
        <v>608</v>
      </c>
      <c r="I32" s="144"/>
      <c r="J32" s="122" t="s">
        <v>186</v>
      </c>
      <c r="K32" s="139" t="str">
        <f t="shared" si="0"/>
        <v>BFA0000016</v>
      </c>
      <c r="L32" s="123" t="s">
        <v>186</v>
      </c>
      <c r="M32" s="124" t="s">
        <v>181</v>
      </c>
      <c r="N32" s="125" t="s">
        <v>188</v>
      </c>
      <c r="O32" s="144" t="s">
        <v>194</v>
      </c>
      <c r="P32" s="126" t="s">
        <v>182</v>
      </c>
      <c r="Q32" s="126" t="s">
        <v>182</v>
      </c>
      <c r="R32" s="126" t="s">
        <v>182</v>
      </c>
      <c r="S32" s="126" t="s">
        <v>182</v>
      </c>
      <c r="T32" s="126" t="s">
        <v>182</v>
      </c>
      <c r="U32" s="147">
        <v>0.1</v>
      </c>
      <c r="V32" s="127" t="s">
        <v>610</v>
      </c>
      <c r="W32" s="121" t="s">
        <v>182</v>
      </c>
      <c r="X32" s="121" t="s">
        <v>182</v>
      </c>
      <c r="Y32" s="121" t="s">
        <v>182</v>
      </c>
      <c r="Z32" s="121" t="s">
        <v>182</v>
      </c>
      <c r="AA32" s="269">
        <v>0</v>
      </c>
      <c r="AB32" s="269">
        <v>0</v>
      </c>
      <c r="AC32" s="269">
        <v>0</v>
      </c>
    </row>
    <row r="33" spans="1:29" s="114" customFormat="1" ht="50.1" customHeight="1">
      <c r="A33" s="115">
        <v>17</v>
      </c>
      <c r="B33" s="143">
        <v>1</v>
      </c>
      <c r="C33" s="143" t="s">
        <v>703</v>
      </c>
      <c r="D33" s="144" t="s">
        <v>704</v>
      </c>
      <c r="E33" s="144" t="s">
        <v>705</v>
      </c>
      <c r="F33" s="128" t="s">
        <v>706</v>
      </c>
      <c r="G33" s="120" t="s">
        <v>186</v>
      </c>
      <c r="H33" s="121" t="s">
        <v>608</v>
      </c>
      <c r="I33" s="146"/>
      <c r="J33" s="122" t="s">
        <v>186</v>
      </c>
      <c r="K33" s="139" t="str">
        <f t="shared" si="0"/>
        <v>SQDZ 6903 000</v>
      </c>
      <c r="L33" s="123" t="s">
        <v>186</v>
      </c>
      <c r="M33" s="124" t="s">
        <v>181</v>
      </c>
      <c r="N33" s="125" t="s">
        <v>188</v>
      </c>
      <c r="O33" s="145" t="s">
        <v>198</v>
      </c>
      <c r="P33" s="126" t="s">
        <v>192</v>
      </c>
      <c r="Q33" s="126" t="s">
        <v>182</v>
      </c>
      <c r="R33" s="126" t="s">
        <v>182</v>
      </c>
      <c r="S33" s="126" t="s">
        <v>707</v>
      </c>
      <c r="T33" s="126" t="s">
        <v>182</v>
      </c>
      <c r="U33" s="147" t="e">
        <f>#REF!+#REF!+#REF!+#REF!+#REF!+#REF!+#REF!+#REF!*2</f>
        <v>#REF!</v>
      </c>
      <c r="V33" s="127" t="s">
        <v>610</v>
      </c>
      <c r="W33" s="121" t="s">
        <v>282</v>
      </c>
      <c r="X33" s="121" t="s">
        <v>182</v>
      </c>
      <c r="Y33" s="121" t="s">
        <v>213</v>
      </c>
      <c r="Z33" s="121" t="s">
        <v>182</v>
      </c>
      <c r="AA33" s="269">
        <v>0</v>
      </c>
      <c r="AB33" s="269">
        <v>0</v>
      </c>
      <c r="AC33" s="269">
        <v>0</v>
      </c>
    </row>
    <row r="34" spans="1:29" s="114" customFormat="1" ht="50.1" customHeight="1">
      <c r="A34" s="358">
        <v>18</v>
      </c>
      <c r="B34" s="359">
        <v>1</v>
      </c>
      <c r="C34" s="359" t="s">
        <v>703</v>
      </c>
      <c r="D34" s="360" t="s">
        <v>708</v>
      </c>
      <c r="E34" s="360" t="s">
        <v>709</v>
      </c>
      <c r="F34" s="361" t="s">
        <v>706</v>
      </c>
      <c r="G34" s="362" t="s">
        <v>186</v>
      </c>
      <c r="H34" s="363" t="s">
        <v>608</v>
      </c>
      <c r="I34" s="364"/>
      <c r="J34" s="365" t="s">
        <v>186</v>
      </c>
      <c r="K34" s="366" t="str">
        <f t="shared" si="0"/>
        <v>SQDZ 6903 100</v>
      </c>
      <c r="L34" s="367" t="s">
        <v>186</v>
      </c>
      <c r="M34" s="368" t="s">
        <v>181</v>
      </c>
      <c r="N34" s="369" t="s">
        <v>188</v>
      </c>
      <c r="O34" s="370" t="s">
        <v>706</v>
      </c>
      <c r="P34" s="371" t="s">
        <v>192</v>
      </c>
      <c r="Q34" s="371" t="s">
        <v>182</v>
      </c>
      <c r="R34" s="371" t="s">
        <v>182</v>
      </c>
      <c r="S34" s="371"/>
      <c r="T34" s="371" t="s">
        <v>182</v>
      </c>
      <c r="U34" s="372" t="e">
        <f>SUM(#REF!)</f>
        <v>#REF!</v>
      </c>
      <c r="V34" s="373" t="s">
        <v>610</v>
      </c>
      <c r="W34" s="363" t="s">
        <v>282</v>
      </c>
      <c r="X34" s="363" t="s">
        <v>182</v>
      </c>
      <c r="Y34" s="363" t="s">
        <v>213</v>
      </c>
      <c r="Z34" s="363" t="s">
        <v>182</v>
      </c>
      <c r="AA34" s="374">
        <v>0</v>
      </c>
      <c r="AB34" s="374">
        <v>0</v>
      </c>
      <c r="AC34" s="374">
        <v>0</v>
      </c>
    </row>
    <row r="35" spans="1:29" s="375" customFormat="1" ht="39.950000000000003" customHeight="1">
      <c r="A35" s="38">
        <v>11</v>
      </c>
      <c r="B35" s="137">
        <v>1</v>
      </c>
      <c r="C35" s="137" t="s">
        <v>131</v>
      </c>
      <c r="D35" s="118" t="s">
        <v>133</v>
      </c>
      <c r="E35" s="119" t="s">
        <v>134</v>
      </c>
      <c r="F35" s="171" t="s">
        <v>17</v>
      </c>
      <c r="G35" s="171" t="s">
        <v>564</v>
      </c>
      <c r="H35" s="38" t="s">
        <v>563</v>
      </c>
      <c r="I35" s="137"/>
      <c r="J35" s="174" t="s">
        <v>1</v>
      </c>
      <c r="K35" s="118" t="s">
        <v>133</v>
      </c>
      <c r="L35" s="174" t="s">
        <v>1</v>
      </c>
      <c r="M35" s="38" t="s">
        <v>52</v>
      </c>
      <c r="N35" s="38" t="s">
        <v>140</v>
      </c>
      <c r="O35" s="137" t="s">
        <v>157</v>
      </c>
      <c r="P35" s="137" t="s">
        <v>23</v>
      </c>
      <c r="Q35" s="171" t="s">
        <v>17</v>
      </c>
      <c r="R35" s="171" t="s">
        <v>17</v>
      </c>
      <c r="S35" s="137" t="s">
        <v>166</v>
      </c>
      <c r="T35" s="171" t="s">
        <v>17</v>
      </c>
      <c r="U35" s="216">
        <v>1.31</v>
      </c>
      <c r="V35" s="171" t="s">
        <v>17</v>
      </c>
      <c r="W35" s="171" t="s">
        <v>17</v>
      </c>
      <c r="X35" s="171" t="s">
        <v>17</v>
      </c>
      <c r="Y35" s="171" t="s">
        <v>17</v>
      </c>
      <c r="Z35" s="171" t="s">
        <v>17</v>
      </c>
      <c r="AA35" s="137">
        <v>1</v>
      </c>
      <c r="AB35" s="137">
        <v>1</v>
      </c>
      <c r="AC35" s="137">
        <v>1</v>
      </c>
    </row>
    <row r="36" spans="1:29" s="167" customFormat="1" ht="39.950000000000003" customHeight="1">
      <c r="A36" s="391">
        <v>11</v>
      </c>
      <c r="B36" s="292">
        <v>1</v>
      </c>
      <c r="C36" s="292" t="s">
        <v>82</v>
      </c>
      <c r="D36" s="392" t="s">
        <v>1242</v>
      </c>
      <c r="E36" s="393" t="s">
        <v>134</v>
      </c>
      <c r="F36" s="394" t="s">
        <v>1243</v>
      </c>
      <c r="G36" s="394" t="s">
        <v>564</v>
      </c>
      <c r="H36" s="391" t="s">
        <v>563</v>
      </c>
      <c r="I36" s="292"/>
      <c r="J36" s="395" t="s">
        <v>1</v>
      </c>
      <c r="K36" s="392" t="s">
        <v>1244</v>
      </c>
      <c r="L36" s="395" t="s">
        <v>1</v>
      </c>
      <c r="M36" s="391" t="s">
        <v>140</v>
      </c>
      <c r="N36" s="391" t="s">
        <v>52</v>
      </c>
      <c r="O36" s="292" t="s">
        <v>157</v>
      </c>
      <c r="P36" s="292" t="s">
        <v>23</v>
      </c>
      <c r="Q36" s="394" t="s">
        <v>17</v>
      </c>
      <c r="R36" s="394" t="s">
        <v>17</v>
      </c>
      <c r="S36" s="292" t="s">
        <v>166</v>
      </c>
      <c r="T36" s="394" t="s">
        <v>17</v>
      </c>
      <c r="U36" s="396">
        <v>1.6317999999999999</v>
      </c>
      <c r="V36" s="394" t="s">
        <v>17</v>
      </c>
      <c r="W36" s="394" t="s">
        <v>17</v>
      </c>
      <c r="X36" s="394" t="s">
        <v>17</v>
      </c>
      <c r="Y36" s="394" t="s">
        <v>17</v>
      </c>
      <c r="Z36" s="394" t="s">
        <v>17</v>
      </c>
      <c r="AA36" s="292">
        <v>1</v>
      </c>
      <c r="AB36" s="292">
        <v>1</v>
      </c>
      <c r="AC36" s="292">
        <v>1</v>
      </c>
    </row>
    <row r="37" spans="1:29" s="227" customFormat="1" ht="39.950000000000003" customHeight="1">
      <c r="A37" s="38">
        <v>12</v>
      </c>
      <c r="B37" s="288">
        <v>1</v>
      </c>
      <c r="C37" s="137" t="s">
        <v>82</v>
      </c>
      <c r="D37" s="137" t="s">
        <v>427</v>
      </c>
      <c r="E37" s="265" t="s">
        <v>1161</v>
      </c>
      <c r="F37" s="171" t="s">
        <v>539</v>
      </c>
      <c r="G37" s="171" t="s">
        <v>540</v>
      </c>
      <c r="H37" s="38" t="s">
        <v>563</v>
      </c>
      <c r="I37" s="137"/>
      <c r="J37" s="174" t="s">
        <v>1</v>
      </c>
      <c r="K37" s="137" t="s">
        <v>17</v>
      </c>
      <c r="L37" s="174" t="s">
        <v>1</v>
      </c>
      <c r="M37" s="38" t="s">
        <v>52</v>
      </c>
      <c r="N37" s="38" t="s">
        <v>140</v>
      </c>
      <c r="O37" s="137" t="s">
        <v>110</v>
      </c>
      <c r="P37" s="137" t="s">
        <v>23</v>
      </c>
      <c r="Q37" s="171" t="s">
        <v>17</v>
      </c>
      <c r="R37" s="171" t="s">
        <v>17</v>
      </c>
      <c r="S37" s="171" t="s">
        <v>17</v>
      </c>
      <c r="T37" s="171" t="s">
        <v>17</v>
      </c>
      <c r="U37" s="171" t="s">
        <v>17</v>
      </c>
      <c r="V37" s="171" t="s">
        <v>17</v>
      </c>
      <c r="W37" s="171" t="s">
        <v>17</v>
      </c>
      <c r="X37" s="171" t="s">
        <v>17</v>
      </c>
      <c r="Y37" s="171" t="s">
        <v>17</v>
      </c>
      <c r="Z37" s="171" t="s">
        <v>17</v>
      </c>
      <c r="AA37" s="137">
        <v>1</v>
      </c>
      <c r="AB37" s="137">
        <v>0</v>
      </c>
      <c r="AC37" s="137">
        <v>0</v>
      </c>
    </row>
    <row r="38" spans="1:29" s="227" customFormat="1" ht="39.950000000000003" customHeight="1">
      <c r="A38" s="38">
        <v>13</v>
      </c>
      <c r="B38" s="288">
        <v>1</v>
      </c>
      <c r="C38" s="137" t="s">
        <v>82</v>
      </c>
      <c r="D38" s="137" t="s">
        <v>428</v>
      </c>
      <c r="E38" s="265" t="s">
        <v>1161</v>
      </c>
      <c r="F38" s="171" t="s">
        <v>1154</v>
      </c>
      <c r="G38" s="171" t="s">
        <v>540</v>
      </c>
      <c r="H38" s="38" t="s">
        <v>563</v>
      </c>
      <c r="I38" s="137"/>
      <c r="J38" s="174" t="s">
        <v>1</v>
      </c>
      <c r="K38" s="137" t="s">
        <v>17</v>
      </c>
      <c r="L38" s="174" t="s">
        <v>1</v>
      </c>
      <c r="M38" s="38" t="s">
        <v>52</v>
      </c>
      <c r="N38" s="38" t="s">
        <v>140</v>
      </c>
      <c r="O38" s="137" t="s">
        <v>110</v>
      </c>
      <c r="P38" s="137" t="s">
        <v>23</v>
      </c>
      <c r="Q38" s="171" t="s">
        <v>17</v>
      </c>
      <c r="R38" s="171" t="s">
        <v>17</v>
      </c>
      <c r="S38" s="171" t="s">
        <v>17</v>
      </c>
      <c r="T38" s="171" t="s">
        <v>17</v>
      </c>
      <c r="U38" s="171" t="s">
        <v>17</v>
      </c>
      <c r="V38" s="171" t="s">
        <v>17</v>
      </c>
      <c r="W38" s="171" t="s">
        <v>17</v>
      </c>
      <c r="X38" s="171" t="s">
        <v>17</v>
      </c>
      <c r="Y38" s="171" t="s">
        <v>17</v>
      </c>
      <c r="Z38" s="171" t="s">
        <v>17</v>
      </c>
      <c r="AA38" s="137">
        <v>0</v>
      </c>
      <c r="AB38" s="137">
        <v>1</v>
      </c>
      <c r="AC38" s="137">
        <v>0</v>
      </c>
    </row>
    <row r="39" spans="1:29" s="167" customFormat="1" ht="39.950000000000003" customHeight="1">
      <c r="A39" s="38">
        <v>13</v>
      </c>
      <c r="B39" s="288">
        <v>1</v>
      </c>
      <c r="C39" s="137" t="s">
        <v>82</v>
      </c>
      <c r="D39" s="137" t="s">
        <v>1159</v>
      </c>
      <c r="E39" s="265" t="s">
        <v>1161</v>
      </c>
      <c r="F39" s="171" t="s">
        <v>1155</v>
      </c>
      <c r="G39" s="171" t="s">
        <v>540</v>
      </c>
      <c r="H39" s="38" t="s">
        <v>563</v>
      </c>
      <c r="I39" s="137"/>
      <c r="J39" s="174" t="s">
        <v>1</v>
      </c>
      <c r="K39" s="137" t="s">
        <v>17</v>
      </c>
      <c r="L39" s="174" t="s">
        <v>1</v>
      </c>
      <c r="M39" s="38" t="s">
        <v>52</v>
      </c>
      <c r="N39" s="38" t="s">
        <v>140</v>
      </c>
      <c r="O39" s="137" t="s">
        <v>110</v>
      </c>
      <c r="P39" s="137" t="s">
        <v>23</v>
      </c>
      <c r="Q39" s="171" t="s">
        <v>17</v>
      </c>
      <c r="R39" s="171" t="s">
        <v>17</v>
      </c>
      <c r="S39" s="171" t="s">
        <v>17</v>
      </c>
      <c r="T39" s="171" t="s">
        <v>17</v>
      </c>
      <c r="U39" s="171" t="s">
        <v>17</v>
      </c>
      <c r="V39" s="171" t="s">
        <v>17</v>
      </c>
      <c r="W39" s="171" t="s">
        <v>17</v>
      </c>
      <c r="X39" s="171" t="s">
        <v>17</v>
      </c>
      <c r="Y39" s="171" t="s">
        <v>17</v>
      </c>
      <c r="Z39" s="171" t="s">
        <v>17</v>
      </c>
      <c r="AA39" s="137">
        <v>0</v>
      </c>
      <c r="AB39" s="137">
        <v>0</v>
      </c>
      <c r="AC39" s="137">
        <v>1</v>
      </c>
    </row>
    <row r="40" spans="1:29" s="227" customFormat="1" ht="39.950000000000003" customHeight="1">
      <c r="A40" s="38">
        <v>14</v>
      </c>
      <c r="B40" s="288">
        <v>2</v>
      </c>
      <c r="C40" s="137" t="s">
        <v>82</v>
      </c>
      <c r="D40" s="289" t="s">
        <v>139</v>
      </c>
      <c r="E40" s="265" t="s">
        <v>538</v>
      </c>
      <c r="F40" s="171" t="s">
        <v>539</v>
      </c>
      <c r="G40" s="171" t="s">
        <v>540</v>
      </c>
      <c r="H40" s="38" t="s">
        <v>563</v>
      </c>
      <c r="I40" s="137"/>
      <c r="J40" s="174" t="s">
        <v>1</v>
      </c>
      <c r="K40" s="137" t="s">
        <v>17</v>
      </c>
      <c r="L40" s="174" t="s">
        <v>1</v>
      </c>
      <c r="M40" s="38" t="s">
        <v>52</v>
      </c>
      <c r="N40" s="38" t="s">
        <v>140</v>
      </c>
      <c r="O40" s="137" t="s">
        <v>158</v>
      </c>
      <c r="P40" s="137" t="s">
        <v>23</v>
      </c>
      <c r="Q40" s="137" t="s">
        <v>17</v>
      </c>
      <c r="R40" s="171" t="s">
        <v>17</v>
      </c>
      <c r="S40" s="137" t="s">
        <v>17</v>
      </c>
      <c r="T40" s="171" t="s">
        <v>17</v>
      </c>
      <c r="U40" s="293">
        <v>0.32</v>
      </c>
      <c r="V40" s="171" t="s">
        <v>17</v>
      </c>
      <c r="W40" s="171" t="s">
        <v>17</v>
      </c>
      <c r="X40" s="171" t="s">
        <v>17</v>
      </c>
      <c r="Y40" s="171" t="s">
        <v>17</v>
      </c>
      <c r="Z40" s="171" t="s">
        <v>17</v>
      </c>
      <c r="AA40" s="137">
        <v>1</v>
      </c>
      <c r="AB40" s="137">
        <v>0</v>
      </c>
      <c r="AC40" s="137">
        <v>0</v>
      </c>
    </row>
    <row r="41" spans="1:29" s="227" customFormat="1" ht="39.950000000000003" customHeight="1">
      <c r="A41" s="38">
        <v>15</v>
      </c>
      <c r="B41" s="288">
        <v>2</v>
      </c>
      <c r="C41" s="137" t="s">
        <v>82</v>
      </c>
      <c r="D41" s="289" t="s">
        <v>519</v>
      </c>
      <c r="E41" s="265" t="s">
        <v>537</v>
      </c>
      <c r="F41" s="171" t="s">
        <v>1154</v>
      </c>
      <c r="G41" s="171" t="s">
        <v>540</v>
      </c>
      <c r="H41" s="38" t="s">
        <v>563</v>
      </c>
      <c r="I41" s="137"/>
      <c r="J41" s="174" t="s">
        <v>1</v>
      </c>
      <c r="K41" s="137" t="s">
        <v>17</v>
      </c>
      <c r="L41" s="174" t="s">
        <v>1</v>
      </c>
      <c r="M41" s="38" t="s">
        <v>52</v>
      </c>
      <c r="N41" s="38" t="s">
        <v>140</v>
      </c>
      <c r="O41" s="137" t="s">
        <v>158</v>
      </c>
      <c r="P41" s="137" t="s">
        <v>23</v>
      </c>
      <c r="Q41" s="137" t="s">
        <v>17</v>
      </c>
      <c r="R41" s="171" t="s">
        <v>17</v>
      </c>
      <c r="S41" s="137" t="s">
        <v>17</v>
      </c>
      <c r="T41" s="171" t="s">
        <v>17</v>
      </c>
      <c r="U41" s="171" t="s">
        <v>17</v>
      </c>
      <c r="V41" s="171" t="s">
        <v>17</v>
      </c>
      <c r="W41" s="171" t="s">
        <v>17</v>
      </c>
      <c r="X41" s="171" t="s">
        <v>17</v>
      </c>
      <c r="Y41" s="171" t="s">
        <v>17</v>
      </c>
      <c r="Z41" s="171" t="s">
        <v>17</v>
      </c>
      <c r="AA41" s="137">
        <v>0</v>
      </c>
      <c r="AB41" s="137">
        <v>1</v>
      </c>
      <c r="AC41" s="137">
        <v>0</v>
      </c>
    </row>
    <row r="42" spans="1:29" s="167" customFormat="1" ht="39.950000000000003" customHeight="1">
      <c r="A42" s="38">
        <v>15</v>
      </c>
      <c r="B42" s="288">
        <v>2</v>
      </c>
      <c r="C42" s="137" t="s">
        <v>82</v>
      </c>
      <c r="D42" s="289" t="s">
        <v>1160</v>
      </c>
      <c r="E42" s="265" t="s">
        <v>537</v>
      </c>
      <c r="F42" s="171" t="s">
        <v>1155</v>
      </c>
      <c r="G42" s="171" t="s">
        <v>540</v>
      </c>
      <c r="H42" s="38" t="s">
        <v>563</v>
      </c>
      <c r="I42" s="137"/>
      <c r="J42" s="174" t="s">
        <v>1</v>
      </c>
      <c r="K42" s="137" t="s">
        <v>17</v>
      </c>
      <c r="L42" s="174" t="s">
        <v>1</v>
      </c>
      <c r="M42" s="38" t="s">
        <v>52</v>
      </c>
      <c r="N42" s="38" t="s">
        <v>140</v>
      </c>
      <c r="O42" s="137" t="s">
        <v>158</v>
      </c>
      <c r="P42" s="137" t="s">
        <v>23</v>
      </c>
      <c r="Q42" s="137" t="s">
        <v>17</v>
      </c>
      <c r="R42" s="171" t="s">
        <v>17</v>
      </c>
      <c r="S42" s="137" t="s">
        <v>17</v>
      </c>
      <c r="T42" s="171" t="s">
        <v>17</v>
      </c>
      <c r="U42" s="171" t="s">
        <v>17</v>
      </c>
      <c r="V42" s="171" t="s">
        <v>17</v>
      </c>
      <c r="W42" s="171" t="s">
        <v>17</v>
      </c>
      <c r="X42" s="171" t="s">
        <v>17</v>
      </c>
      <c r="Y42" s="171" t="s">
        <v>17</v>
      </c>
      <c r="Z42" s="171" t="s">
        <v>17</v>
      </c>
      <c r="AA42" s="137">
        <v>0</v>
      </c>
      <c r="AB42" s="137">
        <v>0</v>
      </c>
      <c r="AC42" s="137">
        <v>1</v>
      </c>
    </row>
    <row r="43" spans="1:29" s="282" customFormat="1" ht="39.950000000000003" customHeight="1">
      <c r="A43" s="115">
        <v>30</v>
      </c>
      <c r="B43" s="279">
        <v>2</v>
      </c>
      <c r="C43" s="269" t="s">
        <v>89</v>
      </c>
      <c r="D43" s="280" t="s">
        <v>90</v>
      </c>
      <c r="E43" s="270" t="s">
        <v>91</v>
      </c>
      <c r="F43" s="221" t="s">
        <v>17</v>
      </c>
      <c r="G43" s="221" t="s">
        <v>540</v>
      </c>
      <c r="H43" s="115" t="s">
        <v>563</v>
      </c>
      <c r="I43" s="269"/>
      <c r="J43" s="222" t="s">
        <v>1</v>
      </c>
      <c r="K43" s="280" t="s">
        <v>90</v>
      </c>
      <c r="L43" s="222" t="s">
        <v>1</v>
      </c>
      <c r="M43" s="115" t="s">
        <v>52</v>
      </c>
      <c r="N43" s="115" t="s">
        <v>140</v>
      </c>
      <c r="O43" s="269" t="s">
        <v>86</v>
      </c>
      <c r="P43" s="269" t="s">
        <v>23</v>
      </c>
      <c r="Q43" s="269" t="s">
        <v>17</v>
      </c>
      <c r="R43" s="221" t="s">
        <v>17</v>
      </c>
      <c r="S43" s="269" t="s">
        <v>111</v>
      </c>
      <c r="T43" s="221" t="s">
        <v>156</v>
      </c>
      <c r="U43" s="281">
        <v>0.68</v>
      </c>
      <c r="V43" s="221" t="s">
        <v>17</v>
      </c>
      <c r="W43" s="221" t="s">
        <v>17</v>
      </c>
      <c r="X43" s="221" t="s">
        <v>17</v>
      </c>
      <c r="Y43" s="221" t="s">
        <v>17</v>
      </c>
      <c r="Z43" s="221" t="s">
        <v>17</v>
      </c>
      <c r="AA43" s="269">
        <v>1</v>
      </c>
      <c r="AB43" s="269">
        <v>1</v>
      </c>
      <c r="AC43" s="269">
        <v>1</v>
      </c>
    </row>
    <row r="44" spans="1:29" s="228" customFormat="1" ht="39.950000000000003" customHeight="1">
      <c r="A44" s="38">
        <v>16</v>
      </c>
      <c r="B44" s="288">
        <v>2</v>
      </c>
      <c r="C44" s="137" t="s">
        <v>82</v>
      </c>
      <c r="D44" s="43" t="s">
        <v>949</v>
      </c>
      <c r="E44" s="43" t="s">
        <v>948</v>
      </c>
      <c r="F44" s="171" t="s">
        <v>17</v>
      </c>
      <c r="G44" s="171"/>
      <c r="H44" s="38"/>
      <c r="I44" s="137"/>
      <c r="J44" s="174"/>
      <c r="K44" s="289"/>
      <c r="L44" s="174"/>
      <c r="M44" s="38" t="s">
        <v>140</v>
      </c>
      <c r="N44" s="38" t="s">
        <v>52</v>
      </c>
      <c r="O44" s="137" t="s">
        <v>86</v>
      </c>
      <c r="P44" s="137" t="s">
        <v>23</v>
      </c>
      <c r="Q44" s="137" t="s">
        <v>17</v>
      </c>
      <c r="R44" s="171" t="s">
        <v>17</v>
      </c>
      <c r="S44" s="137" t="s">
        <v>111</v>
      </c>
      <c r="T44" s="171" t="s">
        <v>156</v>
      </c>
      <c r="U44" s="293">
        <v>0.89</v>
      </c>
      <c r="V44" s="171"/>
      <c r="W44" s="171"/>
      <c r="X44" s="171"/>
      <c r="Y44" s="171"/>
      <c r="Z44" s="171"/>
      <c r="AA44" s="137">
        <v>1</v>
      </c>
      <c r="AB44" s="137">
        <v>1</v>
      </c>
      <c r="AC44" s="137">
        <v>1</v>
      </c>
    </row>
    <row r="45" spans="1:29" s="228" customFormat="1" ht="39.950000000000003" customHeight="1">
      <c r="A45" s="38">
        <v>17</v>
      </c>
      <c r="B45" s="288">
        <v>1</v>
      </c>
      <c r="C45" s="137" t="s">
        <v>82</v>
      </c>
      <c r="D45" s="289" t="s">
        <v>141</v>
      </c>
      <c r="E45" s="265" t="s">
        <v>144</v>
      </c>
      <c r="F45" s="171" t="s">
        <v>17</v>
      </c>
      <c r="G45" s="171" t="s">
        <v>564</v>
      </c>
      <c r="H45" s="38" t="s">
        <v>563</v>
      </c>
      <c r="I45" s="137"/>
      <c r="J45" s="174" t="s">
        <v>1</v>
      </c>
      <c r="K45" s="289" t="s">
        <v>141</v>
      </c>
      <c r="L45" s="174" t="s">
        <v>1</v>
      </c>
      <c r="M45" s="38" t="s">
        <v>140</v>
      </c>
      <c r="N45" s="38" t="s">
        <v>52</v>
      </c>
      <c r="O45" s="137" t="s">
        <v>86</v>
      </c>
      <c r="P45" s="137" t="s">
        <v>23</v>
      </c>
      <c r="Q45" s="137" t="s">
        <v>17</v>
      </c>
      <c r="R45" s="171" t="s">
        <v>17</v>
      </c>
      <c r="S45" s="137" t="s">
        <v>87</v>
      </c>
      <c r="T45" s="171" t="s">
        <v>17</v>
      </c>
      <c r="U45" s="293">
        <v>5.5978000000000003</v>
      </c>
      <c r="V45" s="171" t="s">
        <v>17</v>
      </c>
      <c r="W45" s="171" t="s">
        <v>152</v>
      </c>
      <c r="X45" s="171" t="s">
        <v>17</v>
      </c>
      <c r="Y45" s="171" t="s">
        <v>151</v>
      </c>
      <c r="Z45" s="171" t="s">
        <v>17</v>
      </c>
      <c r="AA45" s="137">
        <v>1</v>
      </c>
      <c r="AB45" s="137">
        <v>1</v>
      </c>
      <c r="AC45" s="137">
        <v>1</v>
      </c>
    </row>
    <row r="46" spans="1:29" s="229" customFormat="1" ht="39.950000000000003" customHeight="1">
      <c r="A46" s="38">
        <v>18</v>
      </c>
      <c r="B46" s="288">
        <v>1</v>
      </c>
      <c r="C46" s="138" t="s">
        <v>453</v>
      </c>
      <c r="D46" s="289" t="s">
        <v>712</v>
      </c>
      <c r="E46" s="265" t="s">
        <v>127</v>
      </c>
      <c r="F46" s="171" t="s">
        <v>17</v>
      </c>
      <c r="G46" s="171" t="s">
        <v>540</v>
      </c>
      <c r="H46" s="38" t="s">
        <v>563</v>
      </c>
      <c r="I46" s="137"/>
      <c r="J46" s="174" t="s">
        <v>1</v>
      </c>
      <c r="K46" s="289" t="s">
        <v>712</v>
      </c>
      <c r="L46" s="174" t="s">
        <v>1</v>
      </c>
      <c r="M46" s="38" t="s">
        <v>52</v>
      </c>
      <c r="N46" s="38" t="s">
        <v>140</v>
      </c>
      <c r="O46" s="135" t="s">
        <v>86</v>
      </c>
      <c r="P46" s="137" t="s">
        <v>23</v>
      </c>
      <c r="Q46" s="137" t="s">
        <v>17</v>
      </c>
      <c r="R46" s="171" t="s">
        <v>17</v>
      </c>
      <c r="S46" s="137" t="s">
        <v>101</v>
      </c>
      <c r="T46" s="171" t="s">
        <v>17</v>
      </c>
      <c r="U46" s="293">
        <v>0.3</v>
      </c>
      <c r="V46" s="171" t="s">
        <v>17</v>
      </c>
      <c r="W46" s="171" t="s">
        <v>17</v>
      </c>
      <c r="X46" s="171" t="s">
        <v>17</v>
      </c>
      <c r="Y46" s="171" t="s">
        <v>17</v>
      </c>
      <c r="Z46" s="171" t="s">
        <v>17</v>
      </c>
      <c r="AA46" s="137">
        <v>1</v>
      </c>
      <c r="AB46" s="137">
        <v>1</v>
      </c>
      <c r="AC46" s="137">
        <v>1</v>
      </c>
    </row>
    <row r="47" spans="1:29" s="228" customFormat="1" ht="39.950000000000003" customHeight="1">
      <c r="A47" s="38">
        <v>19</v>
      </c>
      <c r="B47" s="288">
        <v>1</v>
      </c>
      <c r="C47" s="137" t="s">
        <v>1038</v>
      </c>
      <c r="D47" s="289" t="s">
        <v>1031</v>
      </c>
      <c r="E47" s="265" t="s">
        <v>1039</v>
      </c>
      <c r="F47" s="171" t="s">
        <v>17</v>
      </c>
      <c r="G47" s="171" t="s">
        <v>540</v>
      </c>
      <c r="H47" s="38" t="s">
        <v>563</v>
      </c>
      <c r="I47" s="137"/>
      <c r="J47" s="174" t="s">
        <v>1</v>
      </c>
      <c r="K47" s="289" t="s">
        <v>17</v>
      </c>
      <c r="L47" s="174"/>
      <c r="M47" s="38" t="s">
        <v>52</v>
      </c>
      <c r="N47" s="38" t="s">
        <v>140</v>
      </c>
      <c r="O47" s="137" t="s">
        <v>456</v>
      </c>
      <c r="P47" s="294" t="s">
        <v>1040</v>
      </c>
      <c r="Q47" s="137" t="s">
        <v>17</v>
      </c>
      <c r="R47" s="137" t="s">
        <v>17</v>
      </c>
      <c r="S47" s="295" t="s">
        <v>1041</v>
      </c>
      <c r="T47" s="296" t="s">
        <v>17</v>
      </c>
      <c r="U47" s="297">
        <v>7.6E-3</v>
      </c>
      <c r="V47" s="171" t="s">
        <v>17</v>
      </c>
      <c r="W47" s="171" t="s">
        <v>17</v>
      </c>
      <c r="X47" s="171" t="s">
        <v>17</v>
      </c>
      <c r="Y47" s="171" t="s">
        <v>17</v>
      </c>
      <c r="Z47" s="171" t="s">
        <v>17</v>
      </c>
      <c r="AA47" s="137">
        <v>1</v>
      </c>
      <c r="AB47" s="137">
        <v>1</v>
      </c>
      <c r="AC47" s="137">
        <v>1</v>
      </c>
    </row>
    <row r="48" spans="1:29" s="228" customFormat="1" ht="39.950000000000003" customHeight="1">
      <c r="A48" s="38">
        <v>20</v>
      </c>
      <c r="B48" s="288">
        <v>1</v>
      </c>
      <c r="C48" s="137" t="s">
        <v>1038</v>
      </c>
      <c r="D48" s="289" t="s">
        <v>1042</v>
      </c>
      <c r="E48" s="265" t="s">
        <v>1043</v>
      </c>
      <c r="F48" s="171" t="s">
        <v>17</v>
      </c>
      <c r="G48" s="171" t="s">
        <v>540</v>
      </c>
      <c r="H48" s="38" t="s">
        <v>563</v>
      </c>
      <c r="I48" s="137"/>
      <c r="J48" s="174" t="s">
        <v>1</v>
      </c>
      <c r="K48" s="289" t="s">
        <v>17</v>
      </c>
      <c r="L48" s="174"/>
      <c r="M48" s="38" t="s">
        <v>52</v>
      </c>
      <c r="N48" s="38" t="s">
        <v>140</v>
      </c>
      <c r="O48" s="137" t="s">
        <v>456</v>
      </c>
      <c r="P48" s="294" t="s">
        <v>17</v>
      </c>
      <c r="Q48" s="137" t="s">
        <v>17</v>
      </c>
      <c r="R48" s="137" t="s">
        <v>17</v>
      </c>
      <c r="S48" s="295" t="s">
        <v>1044</v>
      </c>
      <c r="T48" s="138" t="s">
        <v>17</v>
      </c>
      <c r="U48" s="298">
        <v>6.1999999999999998E-3</v>
      </c>
      <c r="V48" s="171" t="s">
        <v>17</v>
      </c>
      <c r="W48" s="171" t="s">
        <v>17</v>
      </c>
      <c r="X48" s="171" t="s">
        <v>17</v>
      </c>
      <c r="Y48" s="171" t="s">
        <v>17</v>
      </c>
      <c r="Z48" s="171" t="s">
        <v>17</v>
      </c>
      <c r="AA48" s="137">
        <v>1</v>
      </c>
      <c r="AB48" s="137">
        <v>1</v>
      </c>
      <c r="AC48" s="137">
        <v>1</v>
      </c>
    </row>
    <row r="49" spans="1:29" s="228" customFormat="1" ht="39.950000000000003" customHeight="1">
      <c r="A49" s="38">
        <v>21</v>
      </c>
      <c r="B49" s="288">
        <v>1</v>
      </c>
      <c r="C49" s="138" t="s">
        <v>17</v>
      </c>
      <c r="D49" s="289" t="s">
        <v>112</v>
      </c>
      <c r="E49" s="265" t="s">
        <v>93</v>
      </c>
      <c r="F49" s="171" t="s">
        <v>17</v>
      </c>
      <c r="G49" s="171" t="s">
        <v>540</v>
      </c>
      <c r="H49" s="38" t="s">
        <v>563</v>
      </c>
      <c r="I49" s="137"/>
      <c r="J49" s="174" t="s">
        <v>1</v>
      </c>
      <c r="K49" s="137" t="s">
        <v>17</v>
      </c>
      <c r="L49" s="174" t="s">
        <v>1</v>
      </c>
      <c r="M49" s="38" t="s">
        <v>52</v>
      </c>
      <c r="N49" s="38" t="s">
        <v>140</v>
      </c>
      <c r="O49" s="137" t="s">
        <v>17</v>
      </c>
      <c r="P49" s="137" t="s">
        <v>17</v>
      </c>
      <c r="Q49" s="137" t="s">
        <v>113</v>
      </c>
      <c r="R49" s="137" t="s">
        <v>114</v>
      </c>
      <c r="S49" s="171" t="s">
        <v>17</v>
      </c>
      <c r="T49" s="171" t="s">
        <v>17</v>
      </c>
      <c r="U49" s="293">
        <v>2.3E-3</v>
      </c>
      <c r="V49" s="171" t="s">
        <v>17</v>
      </c>
      <c r="W49" s="171" t="s">
        <v>152</v>
      </c>
      <c r="X49" s="171" t="s">
        <v>17</v>
      </c>
      <c r="Y49" s="171" t="s">
        <v>17</v>
      </c>
      <c r="Z49" s="171" t="s">
        <v>17</v>
      </c>
      <c r="AA49" s="137">
        <v>2</v>
      </c>
      <c r="AB49" s="137">
        <v>2</v>
      </c>
      <c r="AC49" s="137">
        <v>2</v>
      </c>
    </row>
    <row r="50" spans="1:29" s="226" customFormat="1" ht="39.950000000000003" customHeight="1">
      <c r="A50" s="38">
        <v>22</v>
      </c>
      <c r="B50" s="288">
        <v>1</v>
      </c>
      <c r="C50" s="138" t="s">
        <v>17</v>
      </c>
      <c r="D50" s="289" t="s">
        <v>122</v>
      </c>
      <c r="E50" s="265" t="s">
        <v>115</v>
      </c>
      <c r="F50" s="171" t="s">
        <v>17</v>
      </c>
      <c r="G50" s="171" t="s">
        <v>540</v>
      </c>
      <c r="H50" s="38" t="s">
        <v>563</v>
      </c>
      <c r="I50" s="137"/>
      <c r="J50" s="174" t="s">
        <v>1</v>
      </c>
      <c r="K50" s="137" t="s">
        <v>17</v>
      </c>
      <c r="L50" s="174" t="s">
        <v>1</v>
      </c>
      <c r="M50" s="38" t="s">
        <v>52</v>
      </c>
      <c r="N50" s="38" t="s">
        <v>140</v>
      </c>
      <c r="O50" s="137" t="s">
        <v>17</v>
      </c>
      <c r="P50" s="137" t="s">
        <v>17</v>
      </c>
      <c r="Q50" s="137" t="s">
        <v>94</v>
      </c>
      <c r="R50" s="171" t="s">
        <v>17</v>
      </c>
      <c r="S50" s="137" t="s">
        <v>95</v>
      </c>
      <c r="T50" s="171" t="s">
        <v>17</v>
      </c>
      <c r="U50" s="293">
        <v>2.64E-2</v>
      </c>
      <c r="V50" s="171" t="s">
        <v>17</v>
      </c>
      <c r="W50" s="171" t="s">
        <v>152</v>
      </c>
      <c r="X50" s="171" t="s">
        <v>17</v>
      </c>
      <c r="Y50" s="171" t="s">
        <v>17</v>
      </c>
      <c r="Z50" s="171" t="s">
        <v>17</v>
      </c>
      <c r="AA50" s="137">
        <v>4</v>
      </c>
      <c r="AB50" s="137">
        <v>4</v>
      </c>
      <c r="AC50" s="137">
        <v>4</v>
      </c>
    </row>
    <row r="51" spans="1:29" s="167" customFormat="1" ht="39.950000000000003" customHeight="1">
      <c r="A51" s="38">
        <v>23</v>
      </c>
      <c r="B51" s="288">
        <v>1</v>
      </c>
      <c r="C51" s="138" t="s">
        <v>17</v>
      </c>
      <c r="D51" s="289" t="s">
        <v>116</v>
      </c>
      <c r="E51" s="265" t="s">
        <v>117</v>
      </c>
      <c r="F51" s="171" t="s">
        <v>17</v>
      </c>
      <c r="G51" s="171" t="s">
        <v>540</v>
      </c>
      <c r="H51" s="38" t="s">
        <v>563</v>
      </c>
      <c r="I51" s="137"/>
      <c r="J51" s="174" t="s">
        <v>1</v>
      </c>
      <c r="K51" s="137" t="s">
        <v>17</v>
      </c>
      <c r="L51" s="174" t="s">
        <v>1</v>
      </c>
      <c r="M51" s="38" t="s">
        <v>52</v>
      </c>
      <c r="N51" s="38" t="s">
        <v>140</v>
      </c>
      <c r="O51" s="137" t="s">
        <v>17</v>
      </c>
      <c r="P51" s="137" t="s">
        <v>17</v>
      </c>
      <c r="Q51" s="137" t="s">
        <v>173</v>
      </c>
      <c r="R51" s="171" t="s">
        <v>17</v>
      </c>
      <c r="S51" s="137" t="s">
        <v>118</v>
      </c>
      <c r="T51" s="171" t="s">
        <v>17</v>
      </c>
      <c r="U51" s="293">
        <v>4.0000000000000001E-3</v>
      </c>
      <c r="V51" s="171" t="s">
        <v>17</v>
      </c>
      <c r="W51" s="171" t="s">
        <v>152</v>
      </c>
      <c r="X51" s="171" t="s">
        <v>17</v>
      </c>
      <c r="Y51" s="171" t="s">
        <v>17</v>
      </c>
      <c r="Z51" s="171" t="s">
        <v>17</v>
      </c>
      <c r="AA51" s="137">
        <v>4</v>
      </c>
      <c r="AB51" s="137">
        <v>4</v>
      </c>
      <c r="AC51" s="137">
        <v>4</v>
      </c>
    </row>
    <row r="52" spans="1:29" s="167" customFormat="1" ht="39.950000000000003" customHeight="1">
      <c r="A52" s="38">
        <v>24</v>
      </c>
      <c r="B52" s="288">
        <v>1</v>
      </c>
      <c r="C52" s="138" t="s">
        <v>17</v>
      </c>
      <c r="D52" s="289" t="s">
        <v>119</v>
      </c>
      <c r="E52" s="265" t="s">
        <v>120</v>
      </c>
      <c r="F52" s="171" t="s">
        <v>17</v>
      </c>
      <c r="G52" s="171" t="s">
        <v>540</v>
      </c>
      <c r="H52" s="38" t="s">
        <v>563</v>
      </c>
      <c r="I52" s="137"/>
      <c r="J52" s="174" t="s">
        <v>1</v>
      </c>
      <c r="K52" s="137" t="s">
        <v>17</v>
      </c>
      <c r="L52" s="174" t="s">
        <v>1</v>
      </c>
      <c r="M52" s="38" t="s">
        <v>52</v>
      </c>
      <c r="N52" s="38" t="s">
        <v>140</v>
      </c>
      <c r="O52" s="137" t="s">
        <v>17</v>
      </c>
      <c r="P52" s="137" t="s">
        <v>17</v>
      </c>
      <c r="Q52" s="137" t="s">
        <v>173</v>
      </c>
      <c r="R52" s="171" t="s">
        <v>17</v>
      </c>
      <c r="S52" s="137" t="s">
        <v>121</v>
      </c>
      <c r="T52" s="171" t="s">
        <v>17</v>
      </c>
      <c r="U52" s="293">
        <v>6.0000000000000001E-3</v>
      </c>
      <c r="V52" s="171" t="s">
        <v>17</v>
      </c>
      <c r="W52" s="171" t="s">
        <v>152</v>
      </c>
      <c r="X52" s="171" t="s">
        <v>17</v>
      </c>
      <c r="Y52" s="171" t="s">
        <v>17</v>
      </c>
      <c r="Z52" s="171" t="s">
        <v>17</v>
      </c>
      <c r="AA52" s="137">
        <v>4</v>
      </c>
      <c r="AB52" s="137">
        <v>4</v>
      </c>
      <c r="AC52" s="137">
        <v>4</v>
      </c>
    </row>
    <row r="53" spans="1:29" s="16" customFormat="1" ht="39.950000000000003" customHeight="1">
      <c r="A53" s="168">
        <v>138</v>
      </c>
      <c r="B53" s="168">
        <v>1</v>
      </c>
      <c r="C53" s="168" t="s">
        <v>856</v>
      </c>
      <c r="D53" s="168" t="s">
        <v>1337</v>
      </c>
      <c r="E53" s="169" t="s">
        <v>1338</v>
      </c>
      <c r="F53" s="168" t="s">
        <v>182</v>
      </c>
      <c r="G53" s="168" t="s">
        <v>210</v>
      </c>
      <c r="H53" s="168" t="s">
        <v>281</v>
      </c>
      <c r="I53" s="168"/>
      <c r="J53" s="168" t="s">
        <v>186</v>
      </c>
      <c r="K53" s="168" t="s">
        <v>182</v>
      </c>
      <c r="L53" s="168" t="s">
        <v>186</v>
      </c>
      <c r="M53" s="164" t="s">
        <v>52</v>
      </c>
      <c r="N53" s="164" t="s">
        <v>140</v>
      </c>
      <c r="O53" s="168" t="s">
        <v>182</v>
      </c>
      <c r="P53" s="168" t="s">
        <v>366</v>
      </c>
      <c r="Q53" s="168" t="s">
        <v>182</v>
      </c>
      <c r="R53" s="168" t="s">
        <v>182</v>
      </c>
      <c r="S53" s="168" t="s">
        <v>182</v>
      </c>
      <c r="T53" s="168" t="s">
        <v>182</v>
      </c>
      <c r="U53" s="405">
        <v>2.0000000000000001E-4</v>
      </c>
      <c r="V53" s="168" t="s">
        <v>182</v>
      </c>
      <c r="W53" s="168" t="s">
        <v>182</v>
      </c>
      <c r="X53" s="168" t="s">
        <v>182</v>
      </c>
      <c r="Y53" s="168" t="s">
        <v>182</v>
      </c>
      <c r="Z53" s="168" t="s">
        <v>182</v>
      </c>
      <c r="AA53" s="168">
        <v>1</v>
      </c>
      <c r="AB53" s="168">
        <v>1</v>
      </c>
      <c r="AC53" s="168">
        <v>1</v>
      </c>
    </row>
    <row r="54" spans="1:29" s="226" customFormat="1" ht="39.950000000000003" customHeight="1">
      <c r="A54" s="320">
        <v>25</v>
      </c>
      <c r="B54" s="321">
        <v>1</v>
      </c>
      <c r="C54" s="411" t="s">
        <v>453</v>
      </c>
      <c r="D54" s="300" t="s">
        <v>766</v>
      </c>
      <c r="E54" s="323" t="s">
        <v>767</v>
      </c>
      <c r="F54" s="300" t="s">
        <v>182</v>
      </c>
      <c r="G54" s="300" t="s">
        <v>210</v>
      </c>
      <c r="H54" s="300" t="s">
        <v>281</v>
      </c>
      <c r="I54" s="300"/>
      <c r="J54" s="300" t="s">
        <v>186</v>
      </c>
      <c r="K54" s="300" t="s">
        <v>182</v>
      </c>
      <c r="L54" s="300" t="s">
        <v>186</v>
      </c>
      <c r="M54" s="320" t="s">
        <v>52</v>
      </c>
      <c r="N54" s="320" t="s">
        <v>140</v>
      </c>
      <c r="O54" s="300" t="s">
        <v>182</v>
      </c>
      <c r="P54" s="300" t="s">
        <v>366</v>
      </c>
      <c r="Q54" s="300" t="s">
        <v>182</v>
      </c>
      <c r="R54" s="300" t="s">
        <v>182</v>
      </c>
      <c r="S54" s="300" t="s">
        <v>182</v>
      </c>
      <c r="T54" s="300" t="s">
        <v>182</v>
      </c>
      <c r="U54" s="408">
        <v>2.0000000000000001E-4</v>
      </c>
      <c r="V54" s="300" t="s">
        <v>182</v>
      </c>
      <c r="W54" s="300" t="s">
        <v>182</v>
      </c>
      <c r="X54" s="300" t="s">
        <v>182</v>
      </c>
      <c r="Y54" s="300" t="s">
        <v>182</v>
      </c>
      <c r="Z54" s="300" t="s">
        <v>182</v>
      </c>
      <c r="AA54" s="300">
        <v>0</v>
      </c>
      <c r="AB54" s="300">
        <v>0</v>
      </c>
      <c r="AC54" s="300">
        <v>0</v>
      </c>
    </row>
    <row r="55" spans="1:29" s="226" customFormat="1" ht="39.950000000000003" customHeight="1">
      <c r="A55" s="320">
        <v>26</v>
      </c>
      <c r="B55" s="321">
        <v>1</v>
      </c>
      <c r="C55" s="411" t="s">
        <v>453</v>
      </c>
      <c r="D55" s="300" t="s">
        <v>769</v>
      </c>
      <c r="E55" s="323" t="s">
        <v>768</v>
      </c>
      <c r="F55" s="300" t="s">
        <v>182</v>
      </c>
      <c r="G55" s="300" t="s">
        <v>210</v>
      </c>
      <c r="H55" s="300" t="s">
        <v>281</v>
      </c>
      <c r="I55" s="300"/>
      <c r="J55" s="300" t="s">
        <v>186</v>
      </c>
      <c r="K55" s="300" t="s">
        <v>182</v>
      </c>
      <c r="L55" s="300" t="s">
        <v>186</v>
      </c>
      <c r="M55" s="320" t="s">
        <v>52</v>
      </c>
      <c r="N55" s="320" t="s">
        <v>140</v>
      </c>
      <c r="O55" s="300" t="s">
        <v>182</v>
      </c>
      <c r="P55" s="300" t="s">
        <v>366</v>
      </c>
      <c r="Q55" s="300" t="s">
        <v>182</v>
      </c>
      <c r="R55" s="300" t="s">
        <v>182</v>
      </c>
      <c r="S55" s="300" t="s">
        <v>182</v>
      </c>
      <c r="T55" s="300" t="s">
        <v>182</v>
      </c>
      <c r="U55" s="408">
        <v>2.0000000000000001E-4</v>
      </c>
      <c r="V55" s="300" t="s">
        <v>182</v>
      </c>
      <c r="W55" s="300" t="s">
        <v>182</v>
      </c>
      <c r="X55" s="300" t="s">
        <v>182</v>
      </c>
      <c r="Y55" s="300" t="s">
        <v>182</v>
      </c>
      <c r="Z55" s="300" t="s">
        <v>182</v>
      </c>
      <c r="AA55" s="300">
        <v>0</v>
      </c>
      <c r="AB55" s="300">
        <v>0</v>
      </c>
      <c r="AC55" s="300">
        <v>0</v>
      </c>
    </row>
    <row r="56" spans="1:29" s="229" customFormat="1" ht="39.950000000000003" customHeight="1">
      <c r="A56" s="38">
        <v>27</v>
      </c>
      <c r="B56" s="288">
        <v>1</v>
      </c>
      <c r="C56" s="299" t="s">
        <v>17</v>
      </c>
      <c r="D56" s="289" t="s">
        <v>123</v>
      </c>
      <c r="E56" s="265" t="s">
        <v>96</v>
      </c>
      <c r="F56" s="171" t="s">
        <v>17</v>
      </c>
      <c r="G56" s="171" t="s">
        <v>540</v>
      </c>
      <c r="H56" s="38" t="s">
        <v>563</v>
      </c>
      <c r="I56" s="137"/>
      <c r="J56" s="174" t="s">
        <v>1</v>
      </c>
      <c r="K56" s="289" t="s">
        <v>123</v>
      </c>
      <c r="L56" s="174" t="s">
        <v>1</v>
      </c>
      <c r="M56" s="38" t="s">
        <v>52</v>
      </c>
      <c r="N56" s="38" t="s">
        <v>140</v>
      </c>
      <c r="O56" s="137" t="s">
        <v>17</v>
      </c>
      <c r="P56" s="137" t="s">
        <v>17</v>
      </c>
      <c r="Q56" s="137" t="s">
        <v>17</v>
      </c>
      <c r="R56" s="171" t="s">
        <v>17</v>
      </c>
      <c r="S56" s="137" t="s">
        <v>97</v>
      </c>
      <c r="T56" s="171" t="s">
        <v>17</v>
      </c>
      <c r="U56" s="293">
        <v>8.0000000000000004E-4</v>
      </c>
      <c r="V56" s="171" t="s">
        <v>17</v>
      </c>
      <c r="W56" s="171" t="s">
        <v>17</v>
      </c>
      <c r="X56" s="171" t="s">
        <v>17</v>
      </c>
      <c r="Y56" s="171" t="s">
        <v>17</v>
      </c>
      <c r="Z56" s="171" t="s">
        <v>17</v>
      </c>
      <c r="AA56" s="137" t="s">
        <v>124</v>
      </c>
      <c r="AB56" s="137" t="s">
        <v>124</v>
      </c>
      <c r="AC56" s="137" t="s">
        <v>124</v>
      </c>
    </row>
    <row r="57" spans="1:29" s="229" customFormat="1" ht="39.950000000000003" customHeight="1">
      <c r="A57" s="348">
        <v>28</v>
      </c>
      <c r="B57" s="349">
        <v>1</v>
      </c>
      <c r="C57" s="350" t="s">
        <v>17</v>
      </c>
      <c r="D57" s="351" t="s">
        <v>98</v>
      </c>
      <c r="E57" s="352" t="s">
        <v>99</v>
      </c>
      <c r="F57" s="353" t="s">
        <v>17</v>
      </c>
      <c r="G57" s="353" t="s">
        <v>540</v>
      </c>
      <c r="H57" s="348" t="s">
        <v>563</v>
      </c>
      <c r="I57" s="354"/>
      <c r="J57" s="355" t="s">
        <v>1</v>
      </c>
      <c r="K57" s="354" t="s">
        <v>17</v>
      </c>
      <c r="L57" s="355" t="s">
        <v>1</v>
      </c>
      <c r="M57" s="348" t="s">
        <v>52</v>
      </c>
      <c r="N57" s="348" t="s">
        <v>140</v>
      </c>
      <c r="O57" s="354" t="s">
        <v>17</v>
      </c>
      <c r="P57" s="354" t="s">
        <v>17</v>
      </c>
      <c r="Q57" s="354" t="s">
        <v>17</v>
      </c>
      <c r="R57" s="353" t="s">
        <v>17</v>
      </c>
      <c r="S57" s="354" t="s">
        <v>17</v>
      </c>
      <c r="T57" s="353" t="s">
        <v>17</v>
      </c>
      <c r="U57" s="356">
        <v>1E-3</v>
      </c>
      <c r="V57" s="353" t="s">
        <v>17</v>
      </c>
      <c r="W57" s="353" t="s">
        <v>153</v>
      </c>
      <c r="X57" s="353" t="s">
        <v>17</v>
      </c>
      <c r="Y57" s="353" t="s">
        <v>154</v>
      </c>
      <c r="Z57" s="353" t="s">
        <v>17</v>
      </c>
      <c r="AA57" s="354" t="s">
        <v>125</v>
      </c>
      <c r="AB57" s="354" t="s">
        <v>125</v>
      </c>
      <c r="AC57" s="354" t="s">
        <v>125</v>
      </c>
    </row>
    <row r="58" spans="1:29" s="410" customFormat="1" ht="39.950000000000003" customHeight="1">
      <c r="A58" s="164">
        <v>29</v>
      </c>
      <c r="B58" s="155">
        <v>1</v>
      </c>
      <c r="C58" s="409" t="s">
        <v>17</v>
      </c>
      <c r="D58" s="155" t="s">
        <v>126</v>
      </c>
      <c r="E58" s="193" t="s">
        <v>100</v>
      </c>
      <c r="F58" s="165" t="s">
        <v>17</v>
      </c>
      <c r="G58" s="165" t="s">
        <v>540</v>
      </c>
      <c r="H58" s="164" t="s">
        <v>563</v>
      </c>
      <c r="I58" s="155"/>
      <c r="J58" s="166" t="s">
        <v>1</v>
      </c>
      <c r="K58" s="155" t="s">
        <v>17</v>
      </c>
      <c r="L58" s="166" t="s">
        <v>1</v>
      </c>
      <c r="M58" s="164" t="s">
        <v>52</v>
      </c>
      <c r="N58" s="164" t="s">
        <v>140</v>
      </c>
      <c r="O58" s="155" t="s">
        <v>17</v>
      </c>
      <c r="P58" s="155" t="s">
        <v>17</v>
      </c>
      <c r="Q58" s="155" t="s">
        <v>17</v>
      </c>
      <c r="R58" s="165" t="s">
        <v>17</v>
      </c>
      <c r="S58" s="155" t="s">
        <v>17</v>
      </c>
      <c r="T58" s="165" t="s">
        <v>17</v>
      </c>
      <c r="U58" s="187">
        <v>1E-3</v>
      </c>
      <c r="V58" s="165" t="s">
        <v>17</v>
      </c>
      <c r="W58" s="165" t="s">
        <v>153</v>
      </c>
      <c r="X58" s="165" t="s">
        <v>17</v>
      </c>
      <c r="Y58" s="165" t="s">
        <v>154</v>
      </c>
      <c r="Z58" s="165" t="s">
        <v>17</v>
      </c>
      <c r="AA58" s="155">
        <v>34</v>
      </c>
      <c r="AB58" s="155">
        <v>34</v>
      </c>
      <c r="AC58" s="155">
        <v>34</v>
      </c>
    </row>
    <row r="59" spans="1:29" s="357" customFormat="1" ht="39.950000000000003" customHeight="1">
      <c r="A59" s="397">
        <v>30</v>
      </c>
      <c r="B59" s="398">
        <v>1</v>
      </c>
      <c r="C59" s="398" t="s">
        <v>180</v>
      </c>
      <c r="D59" s="398" t="s">
        <v>1028</v>
      </c>
      <c r="E59" s="399" t="s">
        <v>1029</v>
      </c>
      <c r="F59" s="400"/>
      <c r="G59" s="400"/>
      <c r="H59" s="397"/>
      <c r="I59" s="401"/>
      <c r="J59" s="402"/>
      <c r="K59" s="398"/>
      <c r="L59" s="402"/>
      <c r="M59" s="397" t="s">
        <v>140</v>
      </c>
      <c r="N59" s="397" t="s">
        <v>52</v>
      </c>
      <c r="O59" s="398"/>
      <c r="P59" s="398" t="s">
        <v>1045</v>
      </c>
      <c r="Q59" s="398" t="s">
        <v>1046</v>
      </c>
      <c r="R59" s="400"/>
      <c r="S59" s="398">
        <v>25</v>
      </c>
      <c r="T59" s="400"/>
      <c r="U59" s="403">
        <v>0.1</v>
      </c>
      <c r="V59" s="400" t="s">
        <v>17</v>
      </c>
      <c r="W59" s="400" t="s">
        <v>17</v>
      </c>
      <c r="X59" s="400" t="s">
        <v>17</v>
      </c>
      <c r="Y59" s="400" t="s">
        <v>17</v>
      </c>
      <c r="Z59" s="400" t="s">
        <v>17</v>
      </c>
      <c r="AA59" s="398">
        <v>1</v>
      </c>
      <c r="AB59" s="398">
        <v>1</v>
      </c>
      <c r="AC59" s="398">
        <v>1</v>
      </c>
    </row>
    <row r="60" spans="1:29" s="357" customFormat="1" ht="39.950000000000003" customHeight="1">
      <c r="A60" s="115">
        <v>31</v>
      </c>
      <c r="B60" s="269">
        <v>1</v>
      </c>
      <c r="C60" s="269" t="s">
        <v>180</v>
      </c>
      <c r="D60" s="269" t="s">
        <v>1047</v>
      </c>
      <c r="E60" s="270" t="s">
        <v>1048</v>
      </c>
      <c r="F60" s="221" t="s">
        <v>1049</v>
      </c>
      <c r="G60" s="221" t="s">
        <v>540</v>
      </c>
      <c r="H60" s="115" t="s">
        <v>563</v>
      </c>
      <c r="I60" s="404"/>
      <c r="J60" s="222" t="s">
        <v>1</v>
      </c>
      <c r="K60" s="269" t="s">
        <v>988</v>
      </c>
      <c r="L60" s="222" t="s">
        <v>186</v>
      </c>
      <c r="M60" s="115" t="s">
        <v>140</v>
      </c>
      <c r="N60" s="115" t="s">
        <v>52</v>
      </c>
      <c r="O60" s="269"/>
      <c r="P60" s="269" t="s">
        <v>1050</v>
      </c>
      <c r="Q60" s="269" t="s">
        <v>1051</v>
      </c>
      <c r="R60" s="221" t="s">
        <v>644</v>
      </c>
      <c r="S60" s="269" t="s">
        <v>1052</v>
      </c>
      <c r="T60" s="221" t="s">
        <v>17</v>
      </c>
      <c r="U60" s="223">
        <v>0.10730000000000001</v>
      </c>
      <c r="V60" s="221" t="s">
        <v>17</v>
      </c>
      <c r="W60" s="221" t="s">
        <v>17</v>
      </c>
      <c r="X60" s="221" t="s">
        <v>17</v>
      </c>
      <c r="Y60" s="221" t="s">
        <v>17</v>
      </c>
      <c r="Z60" s="221" t="s">
        <v>17</v>
      </c>
      <c r="AA60" s="269">
        <v>1</v>
      </c>
      <c r="AB60" s="269">
        <v>1</v>
      </c>
      <c r="AC60" s="269">
        <v>1</v>
      </c>
    </row>
  </sheetData>
  <autoFilter ref="A8:AC59" xr:uid="{00000000-0009-0000-0000-000005000000}"/>
  <mergeCells count="9">
    <mergeCell ref="A1:AC1"/>
    <mergeCell ref="A2:B3"/>
    <mergeCell ref="C2:E3"/>
    <mergeCell ref="F2:Y7"/>
    <mergeCell ref="A4:E4"/>
    <mergeCell ref="A5:C5"/>
    <mergeCell ref="D5:E5"/>
    <mergeCell ref="A6:E6"/>
    <mergeCell ref="A7:E7"/>
  </mergeCells>
  <phoneticPr fontId="1" type="noConversion"/>
  <conditionalFormatting sqref="K61:K1048576 K1:K8">
    <cfRule type="duplicateValues" dxfId="195" priority="36"/>
  </conditionalFormatting>
  <conditionalFormatting sqref="D29:E29">
    <cfRule type="duplicateValues" dxfId="194" priority="34"/>
  </conditionalFormatting>
  <conditionalFormatting sqref="D30:E31">
    <cfRule type="duplicateValues" dxfId="193" priority="37"/>
  </conditionalFormatting>
  <conditionalFormatting sqref="D33:D34">
    <cfRule type="duplicateValues" dxfId="192" priority="33"/>
  </conditionalFormatting>
  <conditionalFormatting sqref="D54:E55">
    <cfRule type="duplicateValues" dxfId="191" priority="32"/>
  </conditionalFormatting>
  <conditionalFormatting sqref="D44">
    <cfRule type="duplicateValues" dxfId="190" priority="29"/>
  </conditionalFormatting>
  <conditionalFormatting sqref="D1:D17 D19 D21:D35 D37:D52 D54:D1048576">
    <cfRule type="duplicateValues" dxfId="189" priority="27"/>
  </conditionalFormatting>
  <conditionalFormatting sqref="AA1:AC17 AA19:AC19 AA21:AC35 AA37:AC52 AA54:AC1048576">
    <cfRule type="cellIs" dxfId="188" priority="25" operator="equal">
      <formula>1</formula>
    </cfRule>
    <cfRule type="cellIs" dxfId="187" priority="26" operator="equal">
      <formula>0</formula>
    </cfRule>
  </conditionalFormatting>
  <conditionalFormatting sqref="D18">
    <cfRule type="duplicateValues" dxfId="186" priority="23"/>
  </conditionalFormatting>
  <conditionalFormatting sqref="AA18:AC18">
    <cfRule type="cellIs" dxfId="185" priority="21" operator="equal">
      <formula>1</formula>
    </cfRule>
    <cfRule type="cellIs" dxfId="184" priority="22" operator="equal">
      <formula>0</formula>
    </cfRule>
  </conditionalFormatting>
  <conditionalFormatting sqref="M18:N18">
    <cfRule type="cellIs" dxfId="183" priority="19" operator="equal">
      <formula>"N"</formula>
    </cfRule>
    <cfRule type="cellIs" dxfId="182" priority="20" operator="equal">
      <formula>"Y"</formula>
    </cfRule>
  </conditionalFormatting>
  <conditionalFormatting sqref="D18">
    <cfRule type="duplicateValues" dxfId="181" priority="18"/>
  </conditionalFormatting>
  <conditionalFormatting sqref="D20">
    <cfRule type="duplicateValues" dxfId="180" priority="16"/>
  </conditionalFormatting>
  <conditionalFormatting sqref="AA20:AC20">
    <cfRule type="cellIs" dxfId="179" priority="14" operator="equal">
      <formula>1</formula>
    </cfRule>
    <cfRule type="cellIs" dxfId="178" priority="15" operator="equal">
      <formula>0</formula>
    </cfRule>
  </conditionalFormatting>
  <conditionalFormatting sqref="M20:N20">
    <cfRule type="cellIs" dxfId="177" priority="12" operator="equal">
      <formula>"N"</formula>
    </cfRule>
    <cfRule type="cellIs" dxfId="176" priority="13" operator="equal">
      <formula>"Y"</formula>
    </cfRule>
  </conditionalFormatting>
  <conditionalFormatting sqref="D20">
    <cfRule type="duplicateValues" dxfId="175" priority="11"/>
  </conditionalFormatting>
  <conditionalFormatting sqref="D36">
    <cfRule type="duplicateValues" dxfId="174" priority="10"/>
  </conditionalFormatting>
  <conditionalFormatting sqref="AA36:AC36">
    <cfRule type="cellIs" dxfId="173" priority="8" operator="equal">
      <formula>1</formula>
    </cfRule>
    <cfRule type="cellIs" dxfId="172" priority="9" operator="equal">
      <formula>0</formula>
    </cfRule>
  </conditionalFormatting>
  <conditionalFormatting sqref="C53">
    <cfRule type="cellIs" dxfId="171" priority="7" operator="equal">
      <formula>"J6L"</formula>
    </cfRule>
  </conditionalFormatting>
  <conditionalFormatting sqref="D53">
    <cfRule type="duplicateValues" dxfId="170" priority="6"/>
  </conditionalFormatting>
  <conditionalFormatting sqref="AA53:AC53">
    <cfRule type="cellIs" dxfId="169" priority="4" operator="equal">
      <formula>1</formula>
    </cfRule>
    <cfRule type="cellIs" dxfId="168" priority="5" operator="equal">
      <formula>0</formula>
    </cfRule>
  </conditionalFormatting>
  <conditionalFormatting sqref="D53:E53">
    <cfRule type="duplicateValues" dxfId="167" priority="1"/>
  </conditionalFormatting>
  <dataValidations disablePrompts="1" count="1">
    <dataValidation allowBlank="1" showErrorMessage="1" sqref="P22 O46" xr:uid="{3E02AF01-7E92-45E6-B60D-648E823AC479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2988A-C999-42B6-BE54-3834E1BAEB93}">
  <sheetPr>
    <tabColor rgb="FF00B0F0"/>
  </sheetPr>
  <dimension ref="A1:AB23"/>
  <sheetViews>
    <sheetView view="pageBreakPreview" zoomScale="70" zoomScaleSheetLayoutView="70" workbookViewId="0">
      <selection activeCell="E18" sqref="E18"/>
    </sheetView>
  </sheetViews>
  <sheetFormatPr defaultColWidth="4.625" defaultRowHeight="17.25"/>
  <cols>
    <col min="1" max="1" width="3.75" style="19" customWidth="1"/>
    <col min="2" max="2" width="10.875" style="19" customWidth="1"/>
    <col min="3" max="3" width="19.375" style="19" customWidth="1"/>
    <col min="4" max="4" width="22.25" style="19" customWidth="1"/>
    <col min="5" max="5" width="32.875" style="19" customWidth="1"/>
    <col min="6" max="6" width="23.5" style="19" customWidth="1"/>
    <col min="7" max="7" width="12.875" style="19" customWidth="1"/>
    <col min="8" max="8" width="4.625" style="19" customWidth="1"/>
    <col min="9" max="9" width="6.375" style="19" customWidth="1"/>
    <col min="10" max="10" width="0.125" style="19" customWidth="1"/>
    <col min="11" max="11" width="25.625" style="19" customWidth="1"/>
    <col min="12" max="12" width="10.875" style="19" customWidth="1"/>
    <col min="13" max="13" width="5.75" style="19" customWidth="1"/>
    <col min="14" max="14" width="6.375" style="19" customWidth="1"/>
    <col min="15" max="15" width="5" style="19" customWidth="1"/>
    <col min="16" max="16" width="5.875" style="19" customWidth="1"/>
    <col min="17" max="17" width="7.875" style="19" customWidth="1"/>
    <col min="18" max="18" width="6.125" style="19" customWidth="1"/>
    <col min="19" max="19" width="13.125" style="19" customWidth="1"/>
    <col min="20" max="20" width="15.625" style="19" customWidth="1"/>
    <col min="21" max="21" width="4.625" style="19" customWidth="1"/>
    <col min="22" max="22" width="8" style="19" customWidth="1"/>
    <col min="23" max="23" width="11.5" style="19" customWidth="1"/>
    <col min="24" max="24" width="9.5" style="19" customWidth="1"/>
    <col min="25" max="25" width="13.125" style="19" customWidth="1"/>
    <col min="26" max="26" width="10" style="19" customWidth="1"/>
    <col min="27" max="27" width="11.25" style="19" customWidth="1"/>
    <col min="28" max="248" width="9" style="19" customWidth="1"/>
    <col min="249" max="249" width="3.125" style="19" customWidth="1"/>
    <col min="250" max="250" width="7.625" style="19" customWidth="1"/>
    <col min="251" max="251" width="4.125" style="19" customWidth="1"/>
    <col min="252" max="252" width="17" style="19" customWidth="1"/>
    <col min="253" max="253" width="3.625" style="19" customWidth="1"/>
    <col min="254" max="254" width="9.125" style="19" customWidth="1"/>
    <col min="255" max="255" width="3.625" style="19" customWidth="1"/>
    <col min="256" max="16384" width="4.625" style="19"/>
  </cols>
  <sheetData>
    <row r="1" spans="1:28" s="9" customFormat="1" ht="30.75" customHeight="1">
      <c r="A1" s="479"/>
      <c r="B1" s="479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20"/>
      <c r="T1" s="20"/>
      <c r="U1" s="20"/>
      <c r="V1" s="20"/>
      <c r="W1" s="486" t="s">
        <v>80</v>
      </c>
      <c r="X1" s="486"/>
      <c r="Y1" s="486"/>
      <c r="Z1" s="486"/>
      <c r="AA1" s="486"/>
      <c r="AB1" s="8"/>
    </row>
    <row r="2" spans="1:28" s="9" customFormat="1" ht="34.5" customHeight="1">
      <c r="A2" s="432" t="s">
        <v>25</v>
      </c>
      <c r="B2" s="432"/>
      <c r="C2" s="21"/>
      <c r="D2" s="21"/>
      <c r="E2" s="21"/>
      <c r="F2" s="481" t="s">
        <v>26</v>
      </c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481"/>
      <c r="S2" s="22"/>
      <c r="T2" s="22"/>
      <c r="U2" s="22"/>
      <c r="V2" s="22"/>
      <c r="W2" s="486"/>
      <c r="X2" s="486"/>
      <c r="Y2" s="486"/>
      <c r="Z2" s="486"/>
      <c r="AA2" s="486"/>
    </row>
    <row r="3" spans="1:28" s="9" customFormat="1" ht="28.5" customHeight="1">
      <c r="A3" s="484" t="s">
        <v>61</v>
      </c>
      <c r="B3" s="484"/>
      <c r="C3" s="480" t="s">
        <v>1376</v>
      </c>
      <c r="D3" s="480"/>
      <c r="E3" s="429"/>
      <c r="F3" s="485" t="s">
        <v>1377</v>
      </c>
      <c r="G3" s="485"/>
      <c r="H3" s="485"/>
      <c r="I3" s="485"/>
      <c r="J3" s="485"/>
      <c r="K3" s="485"/>
      <c r="L3" s="485"/>
      <c r="M3" s="485"/>
      <c r="N3" s="485"/>
      <c r="O3" s="485"/>
      <c r="P3" s="485"/>
      <c r="Q3" s="485"/>
      <c r="R3" s="485"/>
      <c r="S3" s="485"/>
      <c r="T3" s="434"/>
      <c r="U3" s="488" t="s">
        <v>62</v>
      </c>
      <c r="V3" s="488"/>
      <c r="W3" s="435" t="s">
        <v>63</v>
      </c>
      <c r="X3" s="435" t="s">
        <v>27</v>
      </c>
      <c r="Y3" s="435" t="s">
        <v>64</v>
      </c>
      <c r="Z3" s="23" t="s">
        <v>65</v>
      </c>
      <c r="AA3" s="435" t="s">
        <v>66</v>
      </c>
      <c r="AB3" s="10"/>
    </row>
    <row r="4" spans="1:28" s="9" customFormat="1" ht="36" customHeight="1">
      <c r="A4" s="484"/>
      <c r="B4" s="484"/>
      <c r="C4" s="480"/>
      <c r="D4" s="480"/>
      <c r="E4" s="429"/>
      <c r="F4" s="489" t="s">
        <v>67</v>
      </c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489"/>
      <c r="S4" s="482"/>
      <c r="T4" s="482"/>
      <c r="U4" s="487" t="s">
        <v>68</v>
      </c>
      <c r="V4" s="487"/>
      <c r="W4" s="433"/>
      <c r="X4" s="433"/>
      <c r="Y4" s="24"/>
      <c r="Z4" s="25" t="s">
        <v>69</v>
      </c>
      <c r="AA4" s="26" t="s">
        <v>1378</v>
      </c>
      <c r="AB4" s="10"/>
    </row>
    <row r="5" spans="1:28" ht="36.75" customHeight="1">
      <c r="A5" s="483" t="s">
        <v>18</v>
      </c>
      <c r="B5" s="483"/>
      <c r="C5" s="483"/>
      <c r="D5" s="430" t="s">
        <v>70</v>
      </c>
      <c r="E5" s="477" t="s">
        <v>71</v>
      </c>
      <c r="F5" s="477"/>
      <c r="G5" s="477"/>
      <c r="H5" s="477"/>
      <c r="I5" s="477" t="s">
        <v>72</v>
      </c>
      <c r="J5" s="477"/>
      <c r="K5" s="477"/>
      <c r="L5" s="477"/>
      <c r="M5" s="477"/>
      <c r="N5" s="477" t="s">
        <v>28</v>
      </c>
      <c r="O5" s="477"/>
      <c r="P5" s="477"/>
      <c r="Q5" s="477"/>
      <c r="R5" s="477"/>
      <c r="S5" s="477"/>
      <c r="T5" s="477"/>
      <c r="U5" s="477" t="s">
        <v>29</v>
      </c>
      <c r="V5" s="477"/>
      <c r="W5" s="461" t="s">
        <v>4</v>
      </c>
      <c r="X5" s="461"/>
      <c r="Y5" s="461" t="s">
        <v>73</v>
      </c>
      <c r="Z5" s="461"/>
      <c r="AA5" s="461"/>
    </row>
    <row r="6" spans="1:28" ht="66" customHeight="1">
      <c r="A6" s="477"/>
      <c r="B6" s="477"/>
      <c r="C6" s="477"/>
      <c r="D6" s="430">
        <v>1</v>
      </c>
      <c r="E6" s="459" t="s">
        <v>1563</v>
      </c>
      <c r="F6" s="459"/>
      <c r="G6" s="459"/>
      <c r="H6" s="459"/>
      <c r="I6" s="459" t="s">
        <v>79</v>
      </c>
      <c r="J6" s="459"/>
      <c r="K6" s="459"/>
      <c r="L6" s="459"/>
      <c r="M6" s="459"/>
      <c r="N6" s="464" t="s">
        <v>1556</v>
      </c>
      <c r="O6" s="464"/>
      <c r="P6" s="464"/>
      <c r="Q6" s="464"/>
      <c r="R6" s="464"/>
      <c r="S6" s="464"/>
      <c r="T6" s="464"/>
      <c r="U6" s="459">
        <v>1</v>
      </c>
      <c r="V6" s="459"/>
      <c r="W6" s="461" t="s">
        <v>1351</v>
      </c>
      <c r="X6" s="461"/>
      <c r="Y6" s="450"/>
      <c r="Z6" s="451"/>
      <c r="AA6" s="452"/>
    </row>
    <row r="7" spans="1:28" ht="72" customHeight="1">
      <c r="A7" s="477"/>
      <c r="B7" s="477"/>
      <c r="C7" s="477"/>
      <c r="D7" s="430"/>
      <c r="E7" s="459"/>
      <c r="F7" s="459"/>
      <c r="G7" s="459"/>
      <c r="H7" s="459"/>
      <c r="I7" s="459" t="s">
        <v>481</v>
      </c>
      <c r="J7" s="459"/>
      <c r="K7" s="459"/>
      <c r="L7" s="459"/>
      <c r="M7" s="459"/>
      <c r="N7" s="464"/>
      <c r="O7" s="464"/>
      <c r="P7" s="464"/>
      <c r="Q7" s="464"/>
      <c r="R7" s="464"/>
      <c r="S7" s="464"/>
      <c r="T7" s="464"/>
      <c r="U7" s="459"/>
      <c r="V7" s="459"/>
      <c r="W7" s="461"/>
      <c r="X7" s="461"/>
      <c r="Y7" s="450"/>
      <c r="Z7" s="451"/>
      <c r="AA7" s="452"/>
    </row>
    <row r="8" spans="1:28" ht="42" customHeight="1">
      <c r="A8" s="477"/>
      <c r="B8" s="477"/>
      <c r="C8" s="477"/>
      <c r="D8" s="430"/>
      <c r="E8" s="459"/>
      <c r="F8" s="459"/>
      <c r="G8" s="459"/>
      <c r="H8" s="459"/>
      <c r="I8" s="459"/>
      <c r="J8" s="459"/>
      <c r="K8" s="459"/>
      <c r="L8" s="459"/>
      <c r="M8" s="459"/>
      <c r="N8" s="464"/>
      <c r="O8" s="464"/>
      <c r="P8" s="464"/>
      <c r="Q8" s="464"/>
      <c r="R8" s="464"/>
      <c r="S8" s="464"/>
      <c r="T8" s="464"/>
      <c r="U8" s="459"/>
      <c r="V8" s="459"/>
      <c r="W8" s="461"/>
      <c r="X8" s="461"/>
      <c r="Y8" s="450"/>
      <c r="Z8" s="451"/>
      <c r="AA8" s="452"/>
    </row>
    <row r="9" spans="1:28" ht="42" customHeight="1">
      <c r="A9" s="477"/>
      <c r="B9" s="477"/>
      <c r="C9" s="477"/>
      <c r="D9" s="430"/>
      <c r="E9" s="459"/>
      <c r="F9" s="459"/>
      <c r="G9" s="459"/>
      <c r="H9" s="459"/>
      <c r="I9" s="459"/>
      <c r="J9" s="459"/>
      <c r="K9" s="459"/>
      <c r="L9" s="459"/>
      <c r="M9" s="459"/>
      <c r="N9" s="464"/>
      <c r="O9" s="464"/>
      <c r="P9" s="464"/>
      <c r="Q9" s="464"/>
      <c r="R9" s="464"/>
      <c r="S9" s="464"/>
      <c r="T9" s="464"/>
      <c r="U9" s="459"/>
      <c r="V9" s="459"/>
      <c r="W9" s="461"/>
      <c r="X9" s="461"/>
      <c r="Y9" s="450"/>
      <c r="Z9" s="451"/>
      <c r="AA9" s="452"/>
    </row>
    <row r="10" spans="1:28" ht="42" customHeight="1">
      <c r="A10" s="477"/>
      <c r="B10" s="477"/>
      <c r="C10" s="477"/>
      <c r="D10" s="430"/>
      <c r="E10" s="459"/>
      <c r="F10" s="459"/>
      <c r="G10" s="459"/>
      <c r="H10" s="459"/>
      <c r="I10" s="459"/>
      <c r="J10" s="459"/>
      <c r="K10" s="459"/>
      <c r="L10" s="459"/>
      <c r="M10" s="459"/>
      <c r="N10" s="464"/>
      <c r="O10" s="464"/>
      <c r="P10" s="464"/>
      <c r="Q10" s="464"/>
      <c r="R10" s="464"/>
      <c r="S10" s="464"/>
      <c r="T10" s="464"/>
      <c r="U10" s="459"/>
      <c r="V10" s="459"/>
      <c r="W10" s="461"/>
      <c r="X10" s="461"/>
      <c r="Y10" s="450"/>
      <c r="Z10" s="451"/>
      <c r="AA10" s="452"/>
    </row>
    <row r="11" spans="1:28" ht="42" customHeight="1">
      <c r="A11" s="477"/>
      <c r="B11" s="477"/>
      <c r="C11" s="477"/>
      <c r="D11" s="156"/>
      <c r="E11" s="465"/>
      <c r="F11" s="465"/>
      <c r="G11" s="465"/>
      <c r="H11" s="465"/>
      <c r="I11" s="465"/>
      <c r="J11" s="465"/>
      <c r="K11" s="465"/>
      <c r="L11" s="465"/>
      <c r="M11" s="465"/>
      <c r="N11" s="466"/>
      <c r="O11" s="466"/>
      <c r="P11" s="466"/>
      <c r="Q11" s="466"/>
      <c r="R11" s="466"/>
      <c r="S11" s="466"/>
      <c r="T11" s="466"/>
      <c r="U11" s="465"/>
      <c r="V11" s="465"/>
      <c r="W11" s="467"/>
      <c r="X11" s="467"/>
      <c r="Y11" s="474"/>
      <c r="Z11" s="475"/>
      <c r="AA11" s="476"/>
    </row>
    <row r="12" spans="1:28" ht="22.5" customHeight="1">
      <c r="A12" s="477"/>
      <c r="B12" s="477"/>
      <c r="C12" s="477"/>
      <c r="D12" s="430"/>
      <c r="E12" s="461"/>
      <c r="F12" s="461"/>
      <c r="G12" s="461"/>
      <c r="H12" s="461"/>
      <c r="I12" s="459"/>
      <c r="J12" s="459"/>
      <c r="K12" s="459"/>
      <c r="L12" s="459"/>
      <c r="M12" s="459"/>
      <c r="N12" s="459"/>
      <c r="O12" s="459"/>
      <c r="P12" s="459"/>
      <c r="Q12" s="459"/>
      <c r="R12" s="459"/>
      <c r="S12" s="459"/>
      <c r="T12" s="459"/>
      <c r="U12" s="459"/>
      <c r="V12" s="459"/>
      <c r="W12" s="461"/>
      <c r="X12" s="461"/>
      <c r="Y12" s="463"/>
      <c r="Z12" s="463"/>
      <c r="AA12" s="463"/>
    </row>
    <row r="13" spans="1:28" ht="51.75" customHeight="1">
      <c r="A13" s="460" t="s">
        <v>30</v>
      </c>
      <c r="B13" s="461"/>
      <c r="C13" s="461"/>
      <c r="D13" s="461"/>
      <c r="E13" s="461"/>
      <c r="F13" s="461"/>
      <c r="G13" s="461"/>
      <c r="H13" s="461"/>
      <c r="I13" s="461"/>
      <c r="J13" s="461"/>
      <c r="K13" s="461"/>
      <c r="L13" s="461"/>
      <c r="M13" s="461"/>
      <c r="N13" s="461"/>
      <c r="O13" s="461"/>
      <c r="P13" s="461"/>
      <c r="Q13" s="461"/>
      <c r="R13" s="461"/>
      <c r="S13" s="461"/>
      <c r="T13" s="461"/>
      <c r="U13" s="461"/>
      <c r="V13" s="461"/>
      <c r="W13" s="461"/>
      <c r="X13" s="461"/>
      <c r="Y13" s="461"/>
      <c r="Z13" s="461"/>
      <c r="AA13" s="461"/>
    </row>
    <row r="14" spans="1:28" ht="33.75" customHeight="1">
      <c r="A14" s="14" t="s">
        <v>31</v>
      </c>
      <c r="B14" s="14" t="s">
        <v>32</v>
      </c>
      <c r="C14" s="14" t="s">
        <v>36</v>
      </c>
      <c r="D14" s="14" t="s">
        <v>74</v>
      </c>
      <c r="E14" s="14" t="s">
        <v>75</v>
      </c>
      <c r="F14" s="431" t="s">
        <v>76</v>
      </c>
      <c r="G14" s="14" t="s">
        <v>77</v>
      </c>
      <c r="H14" s="14"/>
      <c r="I14" s="14"/>
      <c r="J14" s="14"/>
      <c r="K14" s="14"/>
      <c r="L14" s="14"/>
      <c r="M14" s="431"/>
      <c r="N14" s="14"/>
      <c r="O14" s="431"/>
      <c r="P14" s="14"/>
      <c r="Q14" s="14"/>
      <c r="R14" s="14"/>
      <c r="S14" s="14"/>
      <c r="T14" s="431"/>
      <c r="U14" s="14"/>
      <c r="V14" s="14"/>
      <c r="W14" s="14"/>
      <c r="X14" s="14"/>
      <c r="Y14" s="14"/>
      <c r="Z14" s="14"/>
      <c r="AA14" s="14"/>
    </row>
    <row r="15" spans="1:28" ht="37.5">
      <c r="A15" s="266">
        <v>1</v>
      </c>
      <c r="B15" s="134">
        <v>20230512</v>
      </c>
      <c r="C15" s="39" t="s">
        <v>1564</v>
      </c>
      <c r="D15" s="44" t="s">
        <v>1565</v>
      </c>
      <c r="E15" s="134" t="s">
        <v>1566</v>
      </c>
      <c r="F15" s="134" t="s">
        <v>1567</v>
      </c>
      <c r="G15" s="134" t="s">
        <v>1568</v>
      </c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</row>
    <row r="16" spans="1:28" ht="18.75">
      <c r="A16" s="266">
        <v>2</v>
      </c>
      <c r="B16" s="134">
        <v>20230512</v>
      </c>
      <c r="C16" s="87" t="s">
        <v>1412</v>
      </c>
      <c r="D16" s="88" t="s">
        <v>1397</v>
      </c>
      <c r="E16" s="134" t="s">
        <v>1569</v>
      </c>
      <c r="F16" s="134" t="s">
        <v>1570</v>
      </c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</row>
    <row r="17" spans="1:27" ht="18.75">
      <c r="A17" s="266">
        <v>3</v>
      </c>
      <c r="B17" s="134"/>
      <c r="C17" s="39"/>
      <c r="D17" s="4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</row>
    <row r="18" spans="1:27" ht="18.75">
      <c r="A18" s="266">
        <v>4</v>
      </c>
      <c r="B18" s="134"/>
      <c r="C18" s="39"/>
      <c r="D18" s="4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</row>
    <row r="19" spans="1:27" ht="18.75">
      <c r="A19" s="266">
        <v>5</v>
      </c>
      <c r="B19" s="134"/>
      <c r="C19" s="39"/>
      <c r="D19" s="4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</row>
    <row r="20" spans="1:27" ht="18.75">
      <c r="A20" s="266">
        <v>6</v>
      </c>
      <c r="B20" s="134"/>
      <c r="C20" s="89"/>
      <c r="D20" s="90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</row>
    <row r="21" spans="1:27" ht="18.75">
      <c r="A21" s="266"/>
      <c r="B21" s="134"/>
      <c r="C21" s="89"/>
      <c r="D21" s="90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</row>
    <row r="22" spans="1:27" ht="18.75">
      <c r="A22" s="266"/>
      <c r="B22" s="134"/>
      <c r="C22" s="39"/>
      <c r="D22" s="4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</row>
    <row r="23" spans="1:27" ht="18.75">
      <c r="A23" s="266"/>
      <c r="B23" s="134"/>
      <c r="C23" s="39"/>
      <c r="D23" s="4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</row>
  </sheetData>
  <mergeCells count="63">
    <mergeCell ref="A13:AA13"/>
    <mergeCell ref="E12:H12"/>
    <mergeCell ref="I12:M12"/>
    <mergeCell ref="N12:T12"/>
    <mergeCell ref="U12:V12"/>
    <mergeCell ref="W12:X12"/>
    <mergeCell ref="Y12:AA12"/>
    <mergeCell ref="Y11:AA11"/>
    <mergeCell ref="E10:H10"/>
    <mergeCell ref="I10:M10"/>
    <mergeCell ref="N10:T10"/>
    <mergeCell ref="U10:V10"/>
    <mergeCell ref="W10:X10"/>
    <mergeCell ref="Y10:AA10"/>
    <mergeCell ref="E11:H11"/>
    <mergeCell ref="I11:M11"/>
    <mergeCell ref="N11:T11"/>
    <mergeCell ref="U11:V11"/>
    <mergeCell ref="W11:X11"/>
    <mergeCell ref="Y9:AA9"/>
    <mergeCell ref="E8:H8"/>
    <mergeCell ref="I8:M8"/>
    <mergeCell ref="N8:T8"/>
    <mergeCell ref="U8:V8"/>
    <mergeCell ref="W8:X8"/>
    <mergeCell ref="E9:H9"/>
    <mergeCell ref="I9:M9"/>
    <mergeCell ref="N9:T9"/>
    <mergeCell ref="U9:V9"/>
    <mergeCell ref="W9:X9"/>
    <mergeCell ref="W5:X5"/>
    <mergeCell ref="Y5:AA5"/>
    <mergeCell ref="A6:C12"/>
    <mergeCell ref="E6:H6"/>
    <mergeCell ref="I6:M6"/>
    <mergeCell ref="N6:T6"/>
    <mergeCell ref="U6:V6"/>
    <mergeCell ref="W6:X6"/>
    <mergeCell ref="Y6:AA6"/>
    <mergeCell ref="E7:H7"/>
    <mergeCell ref="I7:M7"/>
    <mergeCell ref="N7:T7"/>
    <mergeCell ref="U7:V7"/>
    <mergeCell ref="W7:X7"/>
    <mergeCell ref="Y7:AA7"/>
    <mergeCell ref="Y8:AA8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A1:B1"/>
    <mergeCell ref="C1:F1"/>
    <mergeCell ref="G1:R1"/>
    <mergeCell ref="W1:AA2"/>
    <mergeCell ref="F2:R2"/>
  </mergeCells>
  <phoneticPr fontId="1" type="noConversion"/>
  <conditionalFormatting sqref="C17:D17 C23:D23">
    <cfRule type="cellIs" dxfId="166" priority="27" operator="equal">
      <formula>"J6L"</formula>
    </cfRule>
  </conditionalFormatting>
  <conditionalFormatting sqref="C17 C22:C23">
    <cfRule type="duplicateValues" dxfId="165" priority="26"/>
  </conditionalFormatting>
  <conditionalFormatting sqref="C18:C19">
    <cfRule type="duplicateValues" dxfId="164" priority="19"/>
    <cfRule type="duplicateValues" dxfId="163" priority="20"/>
    <cfRule type="duplicateValues" dxfId="162" priority="21"/>
  </conditionalFormatting>
  <conditionalFormatting sqref="C18:C19">
    <cfRule type="duplicateValues" dxfId="161" priority="18"/>
  </conditionalFormatting>
  <conditionalFormatting sqref="C18:C19">
    <cfRule type="duplicateValues" dxfId="160" priority="17"/>
  </conditionalFormatting>
  <conditionalFormatting sqref="C20:C21">
    <cfRule type="duplicateValues" dxfId="159" priority="16"/>
  </conditionalFormatting>
  <conditionalFormatting sqref="C22:D22">
    <cfRule type="cellIs" dxfId="158" priority="15" operator="equal">
      <formula>"J6L"</formula>
    </cfRule>
  </conditionalFormatting>
  <conditionalFormatting sqref="C15">
    <cfRule type="duplicateValues" dxfId="157" priority="3"/>
  </conditionalFormatting>
  <conditionalFormatting sqref="C16">
    <cfRule type="duplicateValues" dxfId="156" priority="1"/>
  </conditionalFormatting>
  <conditionalFormatting sqref="C16">
    <cfRule type="duplicateValues" dxfId="155" priority="2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DD4AE-CB7E-4E18-A619-1FD5BDA058C8}">
  <sheetPr>
    <tabColor rgb="FF00B0F0"/>
  </sheetPr>
  <dimension ref="A1:AA73"/>
  <sheetViews>
    <sheetView tabSelected="1" view="pageBreakPreview" zoomScale="55" zoomScaleNormal="100" zoomScaleSheetLayoutView="55" workbookViewId="0">
      <pane xSplit="5" ySplit="8" topLeftCell="G57" activePane="bottomRight" state="frozen"/>
      <selection activeCell="E19" sqref="E19"/>
      <selection pane="topRight" activeCell="E19" sqref="E19"/>
      <selection pane="bottomLeft" activeCell="E19" sqref="E19"/>
      <selection pane="bottomRight" activeCell="F57" sqref="F57"/>
    </sheetView>
  </sheetViews>
  <sheetFormatPr defaultRowHeight="14.25"/>
  <cols>
    <col min="1" max="1" width="5.875" style="2" customWidth="1"/>
    <col min="2" max="2" width="6.25" style="2" customWidth="1"/>
    <col min="3" max="3" width="9.625" style="2" customWidth="1"/>
    <col min="4" max="4" width="22.125" style="2" customWidth="1"/>
    <col min="5" max="5" width="31.75" style="3" customWidth="1"/>
    <col min="6" max="6" width="20.375" style="3" customWidth="1"/>
    <col min="7" max="7" width="11.875" style="2" customWidth="1"/>
    <col min="8" max="8" width="5.25" style="2" customWidth="1"/>
    <col min="9" max="9" width="10.5" style="2" customWidth="1"/>
    <col min="10" max="10" width="6.125" style="4" customWidth="1"/>
    <col min="11" max="11" width="21.25" style="2" customWidth="1"/>
    <col min="12" max="12" width="8.125" style="5" customWidth="1"/>
    <col min="13" max="13" width="10.875" style="4" customWidth="1"/>
    <col min="14" max="14" width="7.25" style="4" customWidth="1"/>
    <col min="15" max="15" width="13.25" style="4" customWidth="1"/>
    <col min="16" max="16" width="24.25" style="4" customWidth="1"/>
    <col min="17" max="17" width="17.875" style="4" customWidth="1"/>
    <col min="18" max="18" width="11.875" style="4" customWidth="1"/>
    <col min="19" max="19" width="14.125" style="2" customWidth="1"/>
    <col min="20" max="20" width="10.375" style="2" customWidth="1"/>
    <col min="21" max="21" width="12.5" style="70" customWidth="1"/>
    <col min="22" max="24" width="14.625" style="6" customWidth="1"/>
    <col min="25" max="25" width="12.5" style="2" customWidth="1"/>
    <col min="26" max="26" width="11.125" style="2" customWidth="1"/>
    <col min="27" max="27" width="23.625" style="2" customWidth="1"/>
    <col min="28" max="16384" width="9" style="2"/>
  </cols>
  <sheetData>
    <row r="1" spans="1:27" s="437" customFormat="1" ht="20.25" customHeight="1">
      <c r="A1" s="490"/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  <c r="S1" s="490"/>
      <c r="T1" s="490"/>
      <c r="U1" s="490"/>
      <c r="V1" s="490"/>
      <c r="W1" s="490"/>
      <c r="X1" s="490"/>
      <c r="Y1" s="490"/>
      <c r="Z1" s="490"/>
      <c r="AA1" s="490"/>
    </row>
    <row r="2" spans="1:27" s="437" customFormat="1" ht="83.25" customHeight="1">
      <c r="A2" s="491" t="s">
        <v>469</v>
      </c>
      <c r="B2" s="491"/>
      <c r="C2" s="492" t="s">
        <v>53</v>
      </c>
      <c r="D2" s="492"/>
      <c r="E2" s="492"/>
      <c r="F2" s="493" t="s">
        <v>1576</v>
      </c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  <c r="V2" s="493"/>
      <c r="W2" s="493"/>
      <c r="X2" s="493"/>
      <c r="Y2" s="493"/>
      <c r="Z2" s="51" t="s">
        <v>2</v>
      </c>
      <c r="AA2" s="52" t="s">
        <v>895</v>
      </c>
    </row>
    <row r="3" spans="1:27" s="437" customFormat="1" ht="45.75" customHeight="1">
      <c r="A3" s="491"/>
      <c r="B3" s="491"/>
      <c r="C3" s="492"/>
      <c r="D3" s="492"/>
      <c r="E3" s="492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3"/>
      <c r="T3" s="493"/>
      <c r="U3" s="493"/>
      <c r="V3" s="493"/>
      <c r="W3" s="493"/>
      <c r="X3" s="493"/>
      <c r="Y3" s="493"/>
      <c r="Z3" s="51" t="s">
        <v>33</v>
      </c>
      <c r="AA3" s="52" t="s">
        <v>1404</v>
      </c>
    </row>
    <row r="4" spans="1:27" s="437" customFormat="1" ht="27" customHeight="1">
      <c r="A4" s="494" t="s">
        <v>34</v>
      </c>
      <c r="B4" s="494"/>
      <c r="C4" s="494"/>
      <c r="D4" s="494"/>
      <c r="E4" s="494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3"/>
      <c r="T4" s="493"/>
      <c r="U4" s="493"/>
      <c r="V4" s="493"/>
      <c r="W4" s="493"/>
      <c r="X4" s="493"/>
      <c r="Y4" s="493"/>
      <c r="Z4" s="51" t="s">
        <v>19</v>
      </c>
      <c r="AA4" s="52" t="s">
        <v>78</v>
      </c>
    </row>
    <row r="5" spans="1:27" s="437" customFormat="1" ht="31.5" customHeight="1">
      <c r="A5" s="495" t="s">
        <v>22</v>
      </c>
      <c r="B5" s="495"/>
      <c r="C5" s="495"/>
      <c r="D5" s="495" t="s">
        <v>0</v>
      </c>
      <c r="E5" s="496"/>
      <c r="F5" s="493"/>
      <c r="G5" s="493"/>
      <c r="H5" s="493"/>
      <c r="I5" s="493"/>
      <c r="J5" s="493"/>
      <c r="K5" s="493"/>
      <c r="L5" s="493"/>
      <c r="M5" s="493"/>
      <c r="N5" s="493"/>
      <c r="O5" s="493"/>
      <c r="P5" s="493"/>
      <c r="Q5" s="493"/>
      <c r="R5" s="493"/>
      <c r="S5" s="493"/>
      <c r="T5" s="493"/>
      <c r="U5" s="493"/>
      <c r="V5" s="493"/>
      <c r="W5" s="493"/>
      <c r="X5" s="493"/>
      <c r="Y5" s="493"/>
      <c r="Z5" s="51" t="s">
        <v>3</v>
      </c>
      <c r="AA5" s="52"/>
    </row>
    <row r="6" spans="1:27" s="437" customFormat="1" ht="28.5" customHeight="1">
      <c r="A6" s="497" t="s">
        <v>35</v>
      </c>
      <c r="B6" s="497"/>
      <c r="C6" s="497"/>
      <c r="D6" s="497"/>
      <c r="E6" s="497"/>
      <c r="F6" s="493"/>
      <c r="G6" s="493"/>
      <c r="H6" s="493"/>
      <c r="I6" s="493"/>
      <c r="J6" s="493"/>
      <c r="K6" s="493"/>
      <c r="L6" s="493"/>
      <c r="M6" s="493"/>
      <c r="N6" s="493"/>
      <c r="O6" s="493"/>
      <c r="P6" s="493"/>
      <c r="Q6" s="493"/>
      <c r="R6" s="493"/>
      <c r="S6" s="493"/>
      <c r="T6" s="493"/>
      <c r="U6" s="493"/>
      <c r="V6" s="493"/>
      <c r="W6" s="493"/>
      <c r="X6" s="493"/>
      <c r="Y6" s="493"/>
      <c r="Z6" s="51" t="s">
        <v>4</v>
      </c>
      <c r="AA6" s="52" t="s">
        <v>831</v>
      </c>
    </row>
    <row r="7" spans="1:27" s="437" customFormat="1" ht="57" customHeight="1">
      <c r="A7" s="498" t="s">
        <v>16</v>
      </c>
      <c r="B7" s="498"/>
      <c r="C7" s="498"/>
      <c r="D7" s="498"/>
      <c r="E7" s="498"/>
      <c r="F7" s="493"/>
      <c r="G7" s="493"/>
      <c r="H7" s="493"/>
      <c r="I7" s="493"/>
      <c r="J7" s="493"/>
      <c r="K7" s="493"/>
      <c r="L7" s="493"/>
      <c r="M7" s="493"/>
      <c r="N7" s="493"/>
      <c r="O7" s="493"/>
      <c r="P7" s="493"/>
      <c r="Q7" s="493"/>
      <c r="R7" s="493"/>
      <c r="S7" s="493"/>
      <c r="T7" s="493"/>
      <c r="U7" s="493"/>
      <c r="V7" s="493"/>
      <c r="W7" s="493"/>
      <c r="X7" s="493"/>
      <c r="Y7" s="493"/>
      <c r="Z7" s="53" t="s">
        <v>5</v>
      </c>
      <c r="AA7" s="52" t="s">
        <v>1556</v>
      </c>
    </row>
    <row r="8" spans="1:27" s="67" customFormat="1" ht="24.95" customHeight="1">
      <c r="A8" s="54" t="s">
        <v>6</v>
      </c>
      <c r="B8" s="55" t="s">
        <v>7</v>
      </c>
      <c r="C8" s="55" t="s">
        <v>21</v>
      </c>
      <c r="D8" s="56" t="s">
        <v>2</v>
      </c>
      <c r="E8" s="55" t="s">
        <v>19</v>
      </c>
      <c r="F8" s="57" t="s">
        <v>470</v>
      </c>
      <c r="G8" s="55" t="s">
        <v>8</v>
      </c>
      <c r="H8" s="58" t="s">
        <v>9</v>
      </c>
      <c r="I8" s="58" t="s">
        <v>18</v>
      </c>
      <c r="J8" s="59" t="s">
        <v>10</v>
      </c>
      <c r="K8" s="60" t="s">
        <v>471</v>
      </c>
      <c r="L8" s="61" t="s">
        <v>472</v>
      </c>
      <c r="M8" s="59" t="s">
        <v>11</v>
      </c>
      <c r="N8" s="62" t="s">
        <v>473</v>
      </c>
      <c r="O8" s="62" t="s">
        <v>474</v>
      </c>
      <c r="P8" s="63" t="s">
        <v>12</v>
      </c>
      <c r="Q8" s="63" t="s">
        <v>54</v>
      </c>
      <c r="R8" s="63" t="s">
        <v>20</v>
      </c>
      <c r="S8" s="58" t="s">
        <v>13</v>
      </c>
      <c r="T8" s="58" t="s">
        <v>55</v>
      </c>
      <c r="U8" s="68" t="s">
        <v>56</v>
      </c>
      <c r="V8" s="64" t="s">
        <v>57</v>
      </c>
      <c r="W8" s="65" t="s">
        <v>58</v>
      </c>
      <c r="X8" s="65" t="s">
        <v>59</v>
      </c>
      <c r="Y8" s="58" t="s">
        <v>14</v>
      </c>
      <c r="Z8" s="66" t="s">
        <v>475</v>
      </c>
      <c r="AA8" s="58" t="s">
        <v>15</v>
      </c>
    </row>
    <row r="9" spans="1:27" s="16" customFormat="1" ht="45" customHeight="1">
      <c r="A9" s="39">
        <v>1</v>
      </c>
      <c r="B9" s="39">
        <v>0</v>
      </c>
      <c r="C9" s="39" t="s">
        <v>1351</v>
      </c>
      <c r="D9" s="39" t="s">
        <v>1404</v>
      </c>
      <c r="E9" s="44" t="s">
        <v>1372</v>
      </c>
      <c r="F9" s="39"/>
      <c r="G9" s="39" t="s">
        <v>186</v>
      </c>
      <c r="H9" s="39" t="s">
        <v>281</v>
      </c>
      <c r="I9" s="39"/>
      <c r="J9" s="39" t="s">
        <v>186</v>
      </c>
      <c r="K9" s="39" t="s">
        <v>176</v>
      </c>
      <c r="L9" s="39" t="s">
        <v>186</v>
      </c>
      <c r="M9" s="39" t="s">
        <v>188</v>
      </c>
      <c r="N9" s="39" t="s">
        <v>181</v>
      </c>
      <c r="O9" s="39" t="s">
        <v>384</v>
      </c>
      <c r="P9" s="39" t="s">
        <v>192</v>
      </c>
      <c r="Q9" s="39" t="s">
        <v>182</v>
      </c>
      <c r="R9" s="39" t="s">
        <v>182</v>
      </c>
      <c r="S9" s="39" t="s">
        <v>479</v>
      </c>
      <c r="T9" s="39" t="s">
        <v>182</v>
      </c>
      <c r="U9" s="69">
        <v>38</v>
      </c>
      <c r="V9" s="39" t="s">
        <v>182</v>
      </c>
      <c r="W9" s="39" t="s">
        <v>182</v>
      </c>
      <c r="X9" s="39" t="s">
        <v>182</v>
      </c>
      <c r="Y9" s="39" t="s">
        <v>182</v>
      </c>
      <c r="Z9" s="39" t="s">
        <v>182</v>
      </c>
      <c r="AA9" s="39">
        <v>1</v>
      </c>
    </row>
    <row r="10" spans="1:27" s="16" customFormat="1" ht="45" customHeight="1">
      <c r="A10" s="39">
        <v>2</v>
      </c>
      <c r="B10" s="39">
        <v>1</v>
      </c>
      <c r="C10" s="39" t="s">
        <v>1351</v>
      </c>
      <c r="D10" s="39" t="s">
        <v>1405</v>
      </c>
      <c r="E10" s="44" t="s">
        <v>1406</v>
      </c>
      <c r="F10" s="39"/>
      <c r="G10" s="39" t="s">
        <v>210</v>
      </c>
      <c r="H10" s="39" t="s">
        <v>281</v>
      </c>
      <c r="I10" s="39"/>
      <c r="J10" s="39" t="s">
        <v>186</v>
      </c>
      <c r="K10" s="39" t="s">
        <v>182</v>
      </c>
      <c r="L10" s="39" t="s">
        <v>186</v>
      </c>
      <c r="M10" s="39" t="s">
        <v>188</v>
      </c>
      <c r="N10" s="39" t="s">
        <v>181</v>
      </c>
      <c r="O10" s="39" t="s">
        <v>384</v>
      </c>
      <c r="P10" s="39" t="s">
        <v>192</v>
      </c>
      <c r="Q10" s="39" t="s">
        <v>182</v>
      </c>
      <c r="R10" s="39" t="s">
        <v>182</v>
      </c>
      <c r="S10" s="39" t="s">
        <v>182</v>
      </c>
      <c r="T10" s="39" t="s">
        <v>182</v>
      </c>
      <c r="U10" s="69" t="s">
        <v>182</v>
      </c>
      <c r="V10" s="39" t="s">
        <v>182</v>
      </c>
      <c r="W10" s="39" t="s">
        <v>182</v>
      </c>
      <c r="X10" s="39" t="s">
        <v>182</v>
      </c>
      <c r="Y10" s="39" t="s">
        <v>182</v>
      </c>
      <c r="Z10" s="39" t="s">
        <v>182</v>
      </c>
      <c r="AA10" s="39">
        <v>1</v>
      </c>
    </row>
    <row r="11" spans="1:27" s="16" customFormat="1" ht="45" customHeight="1">
      <c r="A11" s="39">
        <v>3</v>
      </c>
      <c r="B11" s="39">
        <v>2</v>
      </c>
      <c r="C11" s="39" t="s">
        <v>1352</v>
      </c>
      <c r="D11" s="39" t="s">
        <v>1379</v>
      </c>
      <c r="E11" s="44" t="s">
        <v>296</v>
      </c>
      <c r="F11" s="39" t="s">
        <v>1380</v>
      </c>
      <c r="G11" s="39" t="s">
        <v>185</v>
      </c>
      <c r="H11" s="39" t="s">
        <v>281</v>
      </c>
      <c r="I11" s="39"/>
      <c r="J11" s="39" t="s">
        <v>186</v>
      </c>
      <c r="K11" s="39" t="s">
        <v>1375</v>
      </c>
      <c r="L11" s="39" t="s">
        <v>186</v>
      </c>
      <c r="M11" s="39" t="s">
        <v>181</v>
      </c>
      <c r="N11" s="39" t="s">
        <v>188</v>
      </c>
      <c r="O11" s="39" t="s">
        <v>385</v>
      </c>
      <c r="P11" s="39" t="s">
        <v>192</v>
      </c>
      <c r="Q11" s="39" t="s">
        <v>182</v>
      </c>
      <c r="R11" s="39" t="s">
        <v>182</v>
      </c>
      <c r="S11" s="39" t="s">
        <v>182</v>
      </c>
      <c r="T11" s="39" t="s">
        <v>182</v>
      </c>
      <c r="U11" s="69" t="s">
        <v>182</v>
      </c>
      <c r="V11" s="39" t="s">
        <v>182</v>
      </c>
      <c r="W11" s="39" t="s">
        <v>182</v>
      </c>
      <c r="X11" s="39" t="s">
        <v>182</v>
      </c>
      <c r="Y11" s="39" t="s">
        <v>213</v>
      </c>
      <c r="Z11" s="39" t="s">
        <v>182</v>
      </c>
      <c r="AA11" s="39">
        <v>1</v>
      </c>
    </row>
    <row r="12" spans="1:27" s="16" customFormat="1" ht="45" customHeight="1">
      <c r="A12" s="168">
        <v>4</v>
      </c>
      <c r="B12" s="168">
        <v>2</v>
      </c>
      <c r="C12" s="168" t="s">
        <v>1351</v>
      </c>
      <c r="D12" s="168" t="s">
        <v>1564</v>
      </c>
      <c r="E12" s="169" t="s">
        <v>1565</v>
      </c>
      <c r="F12" s="168"/>
      <c r="G12" s="168" t="s">
        <v>210</v>
      </c>
      <c r="H12" s="168" t="s">
        <v>281</v>
      </c>
      <c r="I12" s="168"/>
      <c r="J12" s="168" t="s">
        <v>186</v>
      </c>
      <c r="K12" s="168" t="s">
        <v>182</v>
      </c>
      <c r="L12" s="168" t="s">
        <v>186</v>
      </c>
      <c r="M12" s="168" t="s">
        <v>188</v>
      </c>
      <c r="N12" s="168" t="s">
        <v>181</v>
      </c>
      <c r="O12" s="168" t="s">
        <v>386</v>
      </c>
      <c r="P12" s="168" t="s">
        <v>192</v>
      </c>
      <c r="Q12" s="168" t="s">
        <v>182</v>
      </c>
      <c r="R12" s="168" t="s">
        <v>182</v>
      </c>
      <c r="S12" s="168" t="s">
        <v>182</v>
      </c>
      <c r="T12" s="168" t="s">
        <v>182</v>
      </c>
      <c r="U12" s="405" t="s">
        <v>182</v>
      </c>
      <c r="V12" s="168" t="s">
        <v>182</v>
      </c>
      <c r="W12" s="168" t="s">
        <v>182</v>
      </c>
      <c r="X12" s="168" t="s">
        <v>182</v>
      </c>
      <c r="Y12" s="168" t="s">
        <v>182</v>
      </c>
      <c r="Z12" s="168" t="s">
        <v>182</v>
      </c>
      <c r="AA12" s="168">
        <v>1</v>
      </c>
    </row>
    <row r="13" spans="1:27" s="16" customFormat="1" ht="45" customHeight="1">
      <c r="A13" s="39">
        <v>5</v>
      </c>
      <c r="B13" s="39">
        <v>2</v>
      </c>
      <c r="C13" s="39" t="s">
        <v>180</v>
      </c>
      <c r="D13" s="39" t="s">
        <v>684</v>
      </c>
      <c r="E13" s="44" t="s">
        <v>1419</v>
      </c>
      <c r="F13" s="39" t="s">
        <v>460</v>
      </c>
      <c r="G13" s="39" t="s">
        <v>210</v>
      </c>
      <c r="H13" s="39" t="s">
        <v>281</v>
      </c>
      <c r="I13" s="39"/>
      <c r="J13" s="39" t="s">
        <v>186</v>
      </c>
      <c r="K13" s="39" t="s">
        <v>303</v>
      </c>
      <c r="L13" s="39" t="s">
        <v>186</v>
      </c>
      <c r="M13" s="39" t="s">
        <v>181</v>
      </c>
      <c r="N13" s="39" t="s">
        <v>188</v>
      </c>
      <c r="O13" s="39" t="s">
        <v>212</v>
      </c>
      <c r="P13" s="39" t="s">
        <v>192</v>
      </c>
      <c r="Q13" s="39" t="s">
        <v>182</v>
      </c>
      <c r="R13" s="39" t="s">
        <v>182</v>
      </c>
      <c r="S13" s="39" t="s">
        <v>191</v>
      </c>
      <c r="T13" s="39" t="s">
        <v>478</v>
      </c>
      <c r="U13" s="69">
        <v>1.3988</v>
      </c>
      <c r="V13" s="39" t="s">
        <v>182</v>
      </c>
      <c r="W13" s="39" t="s">
        <v>182</v>
      </c>
      <c r="X13" s="39" t="s">
        <v>182</v>
      </c>
      <c r="Y13" s="39" t="s">
        <v>182</v>
      </c>
      <c r="Z13" s="39" t="s">
        <v>182</v>
      </c>
      <c r="AA13" s="39">
        <v>1</v>
      </c>
    </row>
    <row r="14" spans="1:27" s="16" customFormat="1" ht="45" customHeight="1">
      <c r="A14" s="39">
        <v>6</v>
      </c>
      <c r="B14" s="39">
        <v>1</v>
      </c>
      <c r="C14" s="39" t="s">
        <v>313</v>
      </c>
      <c r="D14" s="39" t="s">
        <v>1420</v>
      </c>
      <c r="E14" s="44" t="s">
        <v>1421</v>
      </c>
      <c r="F14" s="39" t="s">
        <v>86</v>
      </c>
      <c r="G14" s="39" t="s">
        <v>185</v>
      </c>
      <c r="H14" s="39" t="s">
        <v>281</v>
      </c>
      <c r="I14" s="39"/>
      <c r="J14" s="39" t="s">
        <v>186</v>
      </c>
      <c r="K14" s="39" t="s">
        <v>1422</v>
      </c>
      <c r="L14" s="39" t="s">
        <v>186</v>
      </c>
      <c r="M14" s="39" t="s">
        <v>181</v>
      </c>
      <c r="N14" s="39" t="s">
        <v>188</v>
      </c>
      <c r="O14" s="39" t="s">
        <v>243</v>
      </c>
      <c r="P14" s="39" t="s">
        <v>192</v>
      </c>
      <c r="Q14" s="39" t="s">
        <v>182</v>
      </c>
      <c r="R14" s="39" t="s">
        <v>182</v>
      </c>
      <c r="S14" s="39" t="s">
        <v>1423</v>
      </c>
      <c r="T14" s="39" t="s">
        <v>182</v>
      </c>
      <c r="U14" s="69">
        <v>2.1059999999999999</v>
      </c>
      <c r="V14" s="39" t="s">
        <v>1424</v>
      </c>
      <c r="W14" s="39" t="s">
        <v>182</v>
      </c>
      <c r="X14" s="39" t="s">
        <v>182</v>
      </c>
      <c r="Y14" s="39" t="s">
        <v>17</v>
      </c>
      <c r="Z14" s="39" t="s">
        <v>17</v>
      </c>
      <c r="AA14" s="39">
        <v>1</v>
      </c>
    </row>
    <row r="15" spans="1:27" s="16" customFormat="1" ht="45" customHeight="1">
      <c r="A15" s="39">
        <v>7</v>
      </c>
      <c r="B15" s="39">
        <v>1</v>
      </c>
      <c r="C15" s="39" t="s">
        <v>182</v>
      </c>
      <c r="D15" s="39" t="s">
        <v>203</v>
      </c>
      <c r="E15" s="44" t="s">
        <v>204</v>
      </c>
      <c r="F15" s="39" t="s">
        <v>194</v>
      </c>
      <c r="G15" s="39" t="s">
        <v>210</v>
      </c>
      <c r="H15" s="39" t="s">
        <v>281</v>
      </c>
      <c r="I15" s="39"/>
      <c r="J15" s="39" t="s">
        <v>186</v>
      </c>
      <c r="K15" s="39" t="s">
        <v>182</v>
      </c>
      <c r="L15" s="39" t="s">
        <v>186</v>
      </c>
      <c r="M15" s="39" t="s">
        <v>181</v>
      </c>
      <c r="N15" s="39" t="s">
        <v>188</v>
      </c>
      <c r="O15" s="39" t="s">
        <v>194</v>
      </c>
      <c r="P15" s="39" t="s">
        <v>182</v>
      </c>
      <c r="Q15" s="39" t="s">
        <v>182</v>
      </c>
      <c r="R15" s="39" t="s">
        <v>182</v>
      </c>
      <c r="S15" s="39" t="s">
        <v>205</v>
      </c>
      <c r="T15" s="39" t="s">
        <v>182</v>
      </c>
      <c r="U15" s="69">
        <v>2.5999999999999999E-2</v>
      </c>
      <c r="V15" s="39" t="s">
        <v>182</v>
      </c>
      <c r="W15" s="39" t="s">
        <v>182</v>
      </c>
      <c r="X15" s="39" t="s">
        <v>182</v>
      </c>
      <c r="Y15" s="39" t="s">
        <v>182</v>
      </c>
      <c r="Z15" s="39" t="s">
        <v>182</v>
      </c>
      <c r="AA15" s="39">
        <v>8</v>
      </c>
    </row>
    <row r="16" spans="1:27" s="16" customFormat="1" ht="45" customHeight="1">
      <c r="A16" s="39">
        <v>8</v>
      </c>
      <c r="B16" s="39">
        <v>1</v>
      </c>
      <c r="C16" s="39" t="s">
        <v>182</v>
      </c>
      <c r="D16" s="39" t="s">
        <v>321</v>
      </c>
      <c r="E16" s="44" t="s">
        <v>322</v>
      </c>
      <c r="F16" s="39" t="s">
        <v>194</v>
      </c>
      <c r="G16" s="39" t="s">
        <v>210</v>
      </c>
      <c r="H16" s="39" t="s">
        <v>281</v>
      </c>
      <c r="I16" s="39"/>
      <c r="J16" s="39" t="s">
        <v>186</v>
      </c>
      <c r="K16" s="39" t="s">
        <v>182</v>
      </c>
      <c r="L16" s="39" t="s">
        <v>186</v>
      </c>
      <c r="M16" s="39" t="s">
        <v>181</v>
      </c>
      <c r="N16" s="39" t="s">
        <v>188</v>
      </c>
      <c r="O16" s="39" t="s">
        <v>194</v>
      </c>
      <c r="P16" s="39" t="s">
        <v>182</v>
      </c>
      <c r="Q16" s="39" t="s">
        <v>182</v>
      </c>
      <c r="R16" s="39" t="s">
        <v>182</v>
      </c>
      <c r="S16" s="39" t="s">
        <v>207</v>
      </c>
      <c r="T16" s="39" t="s">
        <v>182</v>
      </c>
      <c r="U16" s="69">
        <v>4.0000000000000001E-3</v>
      </c>
      <c r="V16" s="39" t="s">
        <v>182</v>
      </c>
      <c r="W16" s="39" t="s">
        <v>182</v>
      </c>
      <c r="X16" s="39" t="s">
        <v>182</v>
      </c>
      <c r="Y16" s="39" t="s">
        <v>182</v>
      </c>
      <c r="Z16" s="39" t="s">
        <v>182</v>
      </c>
      <c r="AA16" s="39" t="s">
        <v>206</v>
      </c>
    </row>
    <row r="17" spans="1:27" s="16" customFormat="1" ht="45" customHeight="1">
      <c r="A17" s="39">
        <v>9</v>
      </c>
      <c r="B17" s="39">
        <v>1</v>
      </c>
      <c r="C17" s="39" t="s">
        <v>182</v>
      </c>
      <c r="D17" s="39" t="s">
        <v>208</v>
      </c>
      <c r="E17" s="44" t="s">
        <v>209</v>
      </c>
      <c r="F17" s="39" t="s">
        <v>194</v>
      </c>
      <c r="G17" s="39" t="s">
        <v>210</v>
      </c>
      <c r="H17" s="39" t="s">
        <v>281</v>
      </c>
      <c r="I17" s="39"/>
      <c r="J17" s="39" t="s">
        <v>186</v>
      </c>
      <c r="K17" s="39" t="s">
        <v>182</v>
      </c>
      <c r="L17" s="39" t="s">
        <v>186</v>
      </c>
      <c r="M17" s="39" t="s">
        <v>181</v>
      </c>
      <c r="N17" s="39" t="s">
        <v>188</v>
      </c>
      <c r="O17" s="39" t="s">
        <v>194</v>
      </c>
      <c r="P17" s="39" t="s">
        <v>182</v>
      </c>
      <c r="Q17" s="39" t="s">
        <v>182</v>
      </c>
      <c r="R17" s="39" t="s">
        <v>182</v>
      </c>
      <c r="S17" s="39" t="s">
        <v>211</v>
      </c>
      <c r="T17" s="39" t="s">
        <v>182</v>
      </c>
      <c r="U17" s="69">
        <v>6.0000000000000001E-3</v>
      </c>
      <c r="V17" s="39" t="s">
        <v>182</v>
      </c>
      <c r="W17" s="39" t="s">
        <v>182</v>
      </c>
      <c r="X17" s="39" t="s">
        <v>182</v>
      </c>
      <c r="Y17" s="39" t="s">
        <v>182</v>
      </c>
      <c r="Z17" s="39" t="s">
        <v>182</v>
      </c>
      <c r="AA17" s="39" t="s">
        <v>206</v>
      </c>
    </row>
    <row r="18" spans="1:27" s="16" customFormat="1" ht="45" customHeight="1">
      <c r="A18" s="39">
        <v>10</v>
      </c>
      <c r="B18" s="39">
        <v>1</v>
      </c>
      <c r="C18" s="39" t="s">
        <v>1351</v>
      </c>
      <c r="D18" s="39" t="s">
        <v>1407</v>
      </c>
      <c r="E18" s="44" t="s">
        <v>1408</v>
      </c>
      <c r="F18" s="39" t="s">
        <v>928</v>
      </c>
      <c r="G18" s="39" t="s">
        <v>210</v>
      </c>
      <c r="H18" s="39" t="s">
        <v>281</v>
      </c>
      <c r="I18" s="39"/>
      <c r="J18" s="39" t="s">
        <v>186</v>
      </c>
      <c r="K18" s="39" t="s">
        <v>182</v>
      </c>
      <c r="L18" s="39" t="s">
        <v>186</v>
      </c>
      <c r="M18" s="39" t="s">
        <v>188</v>
      </c>
      <c r="N18" s="39" t="s">
        <v>181</v>
      </c>
      <c r="O18" s="39" t="s">
        <v>243</v>
      </c>
      <c r="P18" s="39" t="s">
        <v>192</v>
      </c>
      <c r="Q18" s="39" t="s">
        <v>182</v>
      </c>
      <c r="R18" s="39" t="s">
        <v>182</v>
      </c>
      <c r="S18" s="39" t="s">
        <v>182</v>
      </c>
      <c r="T18" s="39" t="s">
        <v>182</v>
      </c>
      <c r="U18" s="69" t="s">
        <v>182</v>
      </c>
      <c r="V18" s="39" t="s">
        <v>182</v>
      </c>
      <c r="W18" s="39" t="s">
        <v>182</v>
      </c>
      <c r="X18" s="39" t="s">
        <v>182</v>
      </c>
      <c r="Y18" s="39" t="s">
        <v>182</v>
      </c>
      <c r="Z18" s="39" t="s">
        <v>182</v>
      </c>
      <c r="AA18" s="39">
        <v>1</v>
      </c>
    </row>
    <row r="19" spans="1:27" s="16" customFormat="1" ht="45" customHeight="1">
      <c r="A19" s="39">
        <v>11</v>
      </c>
      <c r="B19" s="39">
        <v>2</v>
      </c>
      <c r="C19" s="39" t="s">
        <v>1351</v>
      </c>
      <c r="D19" s="39" t="s">
        <v>1370</v>
      </c>
      <c r="E19" s="44" t="s">
        <v>416</v>
      </c>
      <c r="F19" s="39"/>
      <c r="G19" s="39" t="s">
        <v>210</v>
      </c>
      <c r="H19" s="39" t="s">
        <v>281</v>
      </c>
      <c r="I19" s="39"/>
      <c r="J19" s="39" t="s">
        <v>186</v>
      </c>
      <c r="K19" s="39" t="s">
        <v>182</v>
      </c>
      <c r="L19" s="39" t="s">
        <v>186</v>
      </c>
      <c r="M19" s="39" t="s">
        <v>188</v>
      </c>
      <c r="N19" s="39" t="s">
        <v>181</v>
      </c>
      <c r="O19" s="39" t="s">
        <v>389</v>
      </c>
      <c r="P19" s="39" t="s">
        <v>192</v>
      </c>
      <c r="Q19" s="39" t="s">
        <v>182</v>
      </c>
      <c r="R19" s="39" t="s">
        <v>182</v>
      </c>
      <c r="S19" s="39" t="s">
        <v>182</v>
      </c>
      <c r="T19" s="39" t="s">
        <v>182</v>
      </c>
      <c r="U19" s="69" t="s">
        <v>182</v>
      </c>
      <c r="V19" s="39" t="s">
        <v>182</v>
      </c>
      <c r="W19" s="39" t="s">
        <v>182</v>
      </c>
      <c r="X19" s="39" t="s">
        <v>182</v>
      </c>
      <c r="Y19" s="39" t="s">
        <v>182</v>
      </c>
      <c r="Z19" s="39" t="s">
        <v>182</v>
      </c>
      <c r="AA19" s="39">
        <v>1</v>
      </c>
    </row>
    <row r="20" spans="1:27" s="16" customFormat="1" ht="45" customHeight="1">
      <c r="A20" s="39">
        <v>12</v>
      </c>
      <c r="B20" s="39">
        <v>2</v>
      </c>
      <c r="C20" s="39" t="s">
        <v>323</v>
      </c>
      <c r="D20" s="39" t="s">
        <v>583</v>
      </c>
      <c r="E20" s="44" t="s">
        <v>584</v>
      </c>
      <c r="F20" s="39" t="s">
        <v>182</v>
      </c>
      <c r="G20" s="39" t="s">
        <v>210</v>
      </c>
      <c r="H20" s="39" t="s">
        <v>281</v>
      </c>
      <c r="I20" s="39"/>
      <c r="J20" s="39" t="s">
        <v>186</v>
      </c>
      <c r="K20" s="39"/>
      <c r="L20" s="39" t="s">
        <v>186</v>
      </c>
      <c r="M20" s="39" t="s">
        <v>181</v>
      </c>
      <c r="N20" s="39" t="s">
        <v>188</v>
      </c>
      <c r="O20" s="39" t="s">
        <v>212</v>
      </c>
      <c r="P20" s="39" t="s">
        <v>192</v>
      </c>
      <c r="Q20" s="39" t="s">
        <v>182</v>
      </c>
      <c r="R20" s="39" t="s">
        <v>182</v>
      </c>
      <c r="S20" s="39" t="s">
        <v>480</v>
      </c>
      <c r="T20" s="39" t="s">
        <v>477</v>
      </c>
      <c r="U20" s="69">
        <v>0.86719999999999997</v>
      </c>
      <c r="V20" s="39" t="s">
        <v>182</v>
      </c>
      <c r="W20" s="39" t="s">
        <v>182</v>
      </c>
      <c r="X20" s="39" t="s">
        <v>182</v>
      </c>
      <c r="Y20" s="39" t="s">
        <v>182</v>
      </c>
      <c r="Z20" s="39" t="s">
        <v>182</v>
      </c>
      <c r="AA20" s="39">
        <v>1</v>
      </c>
    </row>
    <row r="21" spans="1:27" s="16" customFormat="1" ht="45" customHeight="1">
      <c r="A21" s="39">
        <v>13</v>
      </c>
      <c r="B21" s="39">
        <v>2</v>
      </c>
      <c r="C21" s="39" t="s">
        <v>733</v>
      </c>
      <c r="D21" s="39" t="s">
        <v>737</v>
      </c>
      <c r="E21" s="44" t="s">
        <v>738</v>
      </c>
      <c r="F21" s="39" t="s">
        <v>739</v>
      </c>
      <c r="G21" s="39" t="s">
        <v>185</v>
      </c>
      <c r="H21" s="39" t="s">
        <v>281</v>
      </c>
      <c r="I21" s="39"/>
      <c r="J21" s="39" t="s">
        <v>186</v>
      </c>
      <c r="K21" s="39" t="s">
        <v>214</v>
      </c>
      <c r="L21" s="39" t="s">
        <v>186</v>
      </c>
      <c r="M21" s="39" t="s">
        <v>181</v>
      </c>
      <c r="N21" s="39" t="s">
        <v>188</v>
      </c>
      <c r="O21" s="39" t="s">
        <v>198</v>
      </c>
      <c r="P21" s="39" t="s">
        <v>192</v>
      </c>
      <c r="Q21" s="39" t="s">
        <v>182</v>
      </c>
      <c r="R21" s="39" t="s">
        <v>182</v>
      </c>
      <c r="S21" s="39" t="s">
        <v>182</v>
      </c>
      <c r="T21" s="39" t="s">
        <v>182</v>
      </c>
      <c r="U21" s="69" t="s">
        <v>182</v>
      </c>
      <c r="V21" s="39" t="s">
        <v>182</v>
      </c>
      <c r="W21" s="39" t="s">
        <v>182</v>
      </c>
      <c r="X21" s="39" t="s">
        <v>182</v>
      </c>
      <c r="Y21" s="39" t="s">
        <v>182</v>
      </c>
      <c r="Z21" s="39" t="s">
        <v>182</v>
      </c>
      <c r="AA21" s="39">
        <v>1</v>
      </c>
    </row>
    <row r="22" spans="1:27" s="16" customFormat="1" ht="45" customHeight="1">
      <c r="A22" s="39">
        <v>14</v>
      </c>
      <c r="B22" s="39">
        <v>1</v>
      </c>
      <c r="C22" s="39" t="s">
        <v>607</v>
      </c>
      <c r="D22" s="39" t="s">
        <v>700</v>
      </c>
      <c r="E22" s="44" t="s">
        <v>606</v>
      </c>
      <c r="F22" s="39" t="s">
        <v>194</v>
      </c>
      <c r="G22" s="39" t="s">
        <v>210</v>
      </c>
      <c r="H22" s="39" t="s">
        <v>281</v>
      </c>
      <c r="I22" s="39"/>
      <c r="J22" s="39" t="s">
        <v>186</v>
      </c>
      <c r="K22" s="39" t="s">
        <v>182</v>
      </c>
      <c r="L22" s="39" t="s">
        <v>182</v>
      </c>
      <c r="M22" s="39" t="s">
        <v>181</v>
      </c>
      <c r="N22" s="39" t="s">
        <v>188</v>
      </c>
      <c r="O22" s="39" t="s">
        <v>194</v>
      </c>
      <c r="P22" s="39" t="s">
        <v>182</v>
      </c>
      <c r="Q22" s="39" t="s">
        <v>182</v>
      </c>
      <c r="R22" s="39" t="s">
        <v>182</v>
      </c>
      <c r="S22" s="39" t="s">
        <v>609</v>
      </c>
      <c r="T22" s="39" t="s">
        <v>182</v>
      </c>
      <c r="U22" s="69" t="s">
        <v>182</v>
      </c>
      <c r="V22" s="39" t="s">
        <v>1425</v>
      </c>
      <c r="W22" s="39" t="s">
        <v>182</v>
      </c>
      <c r="X22" s="39" t="s">
        <v>182</v>
      </c>
      <c r="Y22" s="39" t="s">
        <v>182</v>
      </c>
      <c r="Z22" s="39"/>
      <c r="AA22" s="39">
        <v>1</v>
      </c>
    </row>
    <row r="23" spans="1:27" s="16" customFormat="1" ht="45" customHeight="1">
      <c r="A23" s="39">
        <v>15</v>
      </c>
      <c r="B23" s="39">
        <v>1</v>
      </c>
      <c r="C23" s="39" t="s">
        <v>1351</v>
      </c>
      <c r="D23" s="39" t="s">
        <v>1384</v>
      </c>
      <c r="E23" s="44" t="s">
        <v>1382</v>
      </c>
      <c r="F23" s="39" t="s">
        <v>1385</v>
      </c>
      <c r="G23" s="39" t="s">
        <v>210</v>
      </c>
      <c r="H23" s="39" t="s">
        <v>281</v>
      </c>
      <c r="I23" s="39"/>
      <c r="J23" s="39" t="s">
        <v>186</v>
      </c>
      <c r="K23" s="39" t="s">
        <v>448</v>
      </c>
      <c r="L23" s="39" t="s">
        <v>186</v>
      </c>
      <c r="M23" s="39" t="s">
        <v>188</v>
      </c>
      <c r="N23" s="39" t="s">
        <v>181</v>
      </c>
      <c r="O23" s="39" t="s">
        <v>212</v>
      </c>
      <c r="P23" s="39"/>
      <c r="Q23" s="39" t="s">
        <v>182</v>
      </c>
      <c r="R23" s="39" t="s">
        <v>182</v>
      </c>
      <c r="S23" s="39" t="s">
        <v>182</v>
      </c>
      <c r="T23" s="39" t="s">
        <v>182</v>
      </c>
      <c r="U23" s="69" t="s">
        <v>182</v>
      </c>
      <c r="V23" s="39" t="s">
        <v>182</v>
      </c>
      <c r="W23" s="39" t="s">
        <v>282</v>
      </c>
      <c r="X23" s="39" t="s">
        <v>339</v>
      </c>
      <c r="Y23" s="39" t="s">
        <v>182</v>
      </c>
      <c r="Z23" s="39"/>
      <c r="AA23" s="39">
        <v>1</v>
      </c>
    </row>
    <row r="24" spans="1:27" s="16" customFormat="1" ht="45" customHeight="1">
      <c r="A24" s="39">
        <v>16</v>
      </c>
      <c r="B24" s="39">
        <v>1</v>
      </c>
      <c r="C24" s="39" t="s">
        <v>1351</v>
      </c>
      <c r="D24" s="39" t="s">
        <v>1426</v>
      </c>
      <c r="E24" s="44" t="s">
        <v>1383</v>
      </c>
      <c r="F24" s="39" t="s">
        <v>1386</v>
      </c>
      <c r="G24" s="39" t="s">
        <v>210</v>
      </c>
      <c r="H24" s="39" t="s">
        <v>281</v>
      </c>
      <c r="I24" s="39"/>
      <c r="J24" s="39" t="s">
        <v>186</v>
      </c>
      <c r="K24" s="39" t="s">
        <v>404</v>
      </c>
      <c r="L24" s="39" t="s">
        <v>186</v>
      </c>
      <c r="M24" s="39" t="s">
        <v>188</v>
      </c>
      <c r="N24" s="39" t="s">
        <v>181</v>
      </c>
      <c r="O24" s="39" t="s">
        <v>212</v>
      </c>
      <c r="P24" s="39" t="s">
        <v>249</v>
      </c>
      <c r="Q24" s="39" t="s">
        <v>182</v>
      </c>
      <c r="R24" s="39" t="s">
        <v>182</v>
      </c>
      <c r="S24" s="39" t="s">
        <v>182</v>
      </c>
      <c r="T24" s="39" t="s">
        <v>182</v>
      </c>
      <c r="U24" s="69">
        <v>0.316</v>
      </c>
      <c r="V24" s="39" t="s">
        <v>182</v>
      </c>
      <c r="W24" s="39" t="s">
        <v>282</v>
      </c>
      <c r="X24" s="39" t="s">
        <v>339</v>
      </c>
      <c r="Y24" s="39" t="s">
        <v>182</v>
      </c>
      <c r="Z24" s="39" t="s">
        <v>182</v>
      </c>
      <c r="AA24" s="39">
        <v>1</v>
      </c>
    </row>
    <row r="25" spans="1:27" s="16" customFormat="1" ht="45" customHeight="1">
      <c r="A25" s="39">
        <v>17</v>
      </c>
      <c r="B25" s="39">
        <v>1</v>
      </c>
      <c r="C25" s="39" t="s">
        <v>733</v>
      </c>
      <c r="D25" s="39" t="s">
        <v>734</v>
      </c>
      <c r="E25" s="44" t="s">
        <v>253</v>
      </c>
      <c r="F25" s="39" t="s">
        <v>182</v>
      </c>
      <c r="G25" s="39" t="s">
        <v>210</v>
      </c>
      <c r="H25" s="39" t="s">
        <v>281</v>
      </c>
      <c r="I25" s="39"/>
      <c r="J25" s="39" t="s">
        <v>186</v>
      </c>
      <c r="K25" s="39" t="s">
        <v>283</v>
      </c>
      <c r="L25" s="39" t="s">
        <v>186</v>
      </c>
      <c r="M25" s="39" t="s">
        <v>181</v>
      </c>
      <c r="N25" s="39" t="s">
        <v>188</v>
      </c>
      <c r="O25" s="39" t="s">
        <v>212</v>
      </c>
      <c r="P25" s="39" t="s">
        <v>249</v>
      </c>
      <c r="Q25" s="39" t="s">
        <v>182</v>
      </c>
      <c r="R25" s="39" t="s">
        <v>182</v>
      </c>
      <c r="S25" s="39" t="s">
        <v>182</v>
      </c>
      <c r="T25" s="39" t="s">
        <v>182</v>
      </c>
      <c r="U25" s="69">
        <v>0.12</v>
      </c>
      <c r="V25" s="39" t="s">
        <v>182</v>
      </c>
      <c r="W25" s="39" t="s">
        <v>282</v>
      </c>
      <c r="X25" s="39" t="s">
        <v>339</v>
      </c>
      <c r="Y25" s="39" t="s">
        <v>182</v>
      </c>
      <c r="Z25" s="39" t="s">
        <v>182</v>
      </c>
      <c r="AA25" s="39">
        <v>1</v>
      </c>
    </row>
    <row r="26" spans="1:27" s="16" customFormat="1" ht="45" customHeight="1">
      <c r="A26" s="39">
        <v>18</v>
      </c>
      <c r="B26" s="39">
        <v>1</v>
      </c>
      <c r="C26" s="39" t="s">
        <v>790</v>
      </c>
      <c r="D26" s="39" t="s">
        <v>817</v>
      </c>
      <c r="E26" s="44" t="s">
        <v>818</v>
      </c>
      <c r="F26" s="39" t="s">
        <v>819</v>
      </c>
      <c r="G26" s="39" t="s">
        <v>210</v>
      </c>
      <c r="H26" s="39" t="s">
        <v>281</v>
      </c>
      <c r="I26" s="39"/>
      <c r="J26" s="39" t="s">
        <v>186</v>
      </c>
      <c r="K26" s="39" t="s">
        <v>817</v>
      </c>
      <c r="L26" s="39" t="s">
        <v>186</v>
      </c>
      <c r="M26" s="39" t="s">
        <v>181</v>
      </c>
      <c r="N26" s="39" t="s">
        <v>188</v>
      </c>
      <c r="O26" s="39" t="s">
        <v>1427</v>
      </c>
      <c r="P26" s="39" t="s">
        <v>195</v>
      </c>
      <c r="Q26" s="39" t="s">
        <v>182</v>
      </c>
      <c r="R26" s="39" t="s">
        <v>182</v>
      </c>
      <c r="S26" s="39" t="s">
        <v>182</v>
      </c>
      <c r="T26" s="39" t="s">
        <v>182</v>
      </c>
      <c r="U26" s="69" t="s">
        <v>814</v>
      </c>
      <c r="V26" s="39" t="s">
        <v>182</v>
      </c>
      <c r="W26" s="39" t="s">
        <v>182</v>
      </c>
      <c r="X26" s="39" t="s">
        <v>182</v>
      </c>
      <c r="Y26" s="39" t="s">
        <v>815</v>
      </c>
      <c r="Z26" s="39" t="s">
        <v>182</v>
      </c>
      <c r="AA26" s="39">
        <v>1</v>
      </c>
    </row>
    <row r="27" spans="1:27" s="16" customFormat="1" ht="45" customHeight="1">
      <c r="A27" s="39">
        <v>19</v>
      </c>
      <c r="B27" s="39">
        <v>1</v>
      </c>
      <c r="C27" s="39" t="s">
        <v>307</v>
      </c>
      <c r="D27" s="39" t="s">
        <v>1387</v>
      </c>
      <c r="E27" s="44" t="s">
        <v>239</v>
      </c>
      <c r="F27" s="39" t="s">
        <v>182</v>
      </c>
      <c r="G27" s="39" t="s">
        <v>210</v>
      </c>
      <c r="H27" s="39" t="s">
        <v>281</v>
      </c>
      <c r="I27" s="39"/>
      <c r="J27" s="39" t="s">
        <v>186</v>
      </c>
      <c r="K27" s="39" t="s">
        <v>1387</v>
      </c>
      <c r="L27" s="39" t="s">
        <v>186</v>
      </c>
      <c r="M27" s="39" t="s">
        <v>181</v>
      </c>
      <c r="N27" s="39" t="s">
        <v>188</v>
      </c>
      <c r="O27" s="39" t="s">
        <v>212</v>
      </c>
      <c r="P27" s="39" t="s">
        <v>241</v>
      </c>
      <c r="Q27" s="39" t="s">
        <v>182</v>
      </c>
      <c r="R27" s="39" t="s">
        <v>182</v>
      </c>
      <c r="S27" s="39" t="s">
        <v>1388</v>
      </c>
      <c r="T27" s="39" t="s">
        <v>182</v>
      </c>
      <c r="U27" s="69">
        <v>3.4000000000000002E-2</v>
      </c>
      <c r="V27" s="39" t="s">
        <v>182</v>
      </c>
      <c r="W27" s="39" t="s">
        <v>182</v>
      </c>
      <c r="X27" s="39" t="s">
        <v>339</v>
      </c>
      <c r="Y27" s="39" t="s">
        <v>1381</v>
      </c>
      <c r="Z27" s="39" t="s">
        <v>182</v>
      </c>
      <c r="AA27" s="39">
        <v>1</v>
      </c>
    </row>
    <row r="28" spans="1:27" s="16" customFormat="1" ht="45" customHeight="1">
      <c r="A28" s="39">
        <v>20</v>
      </c>
      <c r="B28" s="39">
        <v>1</v>
      </c>
      <c r="C28" s="39" t="s">
        <v>313</v>
      </c>
      <c r="D28" s="39" t="s">
        <v>1428</v>
      </c>
      <c r="E28" s="44" t="s">
        <v>285</v>
      </c>
      <c r="F28" s="39" t="s">
        <v>17</v>
      </c>
      <c r="G28" s="39" t="s">
        <v>185</v>
      </c>
      <c r="H28" s="39" t="s">
        <v>281</v>
      </c>
      <c r="I28" s="39"/>
      <c r="J28" s="39" t="s">
        <v>186</v>
      </c>
      <c r="K28" s="39" t="s">
        <v>1428</v>
      </c>
      <c r="L28" s="39" t="s">
        <v>186</v>
      </c>
      <c r="M28" s="39" t="s">
        <v>181</v>
      </c>
      <c r="N28" s="39" t="s">
        <v>188</v>
      </c>
      <c r="O28" s="39" t="s">
        <v>198</v>
      </c>
      <c r="P28" s="39" t="s">
        <v>192</v>
      </c>
      <c r="Q28" s="39" t="s">
        <v>182</v>
      </c>
      <c r="R28" s="39" t="s">
        <v>182</v>
      </c>
      <c r="S28" s="39" t="s">
        <v>1429</v>
      </c>
      <c r="T28" s="39" t="s">
        <v>182</v>
      </c>
      <c r="U28" s="69">
        <v>0.3</v>
      </c>
      <c r="V28" s="39" t="s">
        <v>182</v>
      </c>
      <c r="W28" s="39" t="s">
        <v>182</v>
      </c>
      <c r="X28" s="39" t="s">
        <v>182</v>
      </c>
      <c r="Y28" s="39" t="s">
        <v>17</v>
      </c>
      <c r="Z28" s="39" t="s">
        <v>17</v>
      </c>
      <c r="AA28" s="39">
        <v>1</v>
      </c>
    </row>
    <row r="29" spans="1:27" s="16" customFormat="1" ht="45" customHeight="1">
      <c r="A29" s="39">
        <v>21</v>
      </c>
      <c r="B29" s="39">
        <v>1</v>
      </c>
      <c r="C29" s="39" t="s">
        <v>1351</v>
      </c>
      <c r="D29" s="39" t="s">
        <v>1409</v>
      </c>
      <c r="E29" s="44" t="s">
        <v>1398</v>
      </c>
      <c r="F29" s="39" t="s">
        <v>86</v>
      </c>
      <c r="G29" s="39" t="s">
        <v>185</v>
      </c>
      <c r="H29" s="39" t="s">
        <v>281</v>
      </c>
      <c r="I29" s="39"/>
      <c r="J29" s="39" t="s">
        <v>186</v>
      </c>
      <c r="K29" s="39" t="s">
        <v>1409</v>
      </c>
      <c r="L29" s="39" t="s">
        <v>186</v>
      </c>
      <c r="M29" s="39" t="s">
        <v>188</v>
      </c>
      <c r="N29" s="39" t="s">
        <v>181</v>
      </c>
      <c r="O29" s="39" t="s">
        <v>243</v>
      </c>
      <c r="P29" s="39" t="s">
        <v>192</v>
      </c>
      <c r="Q29" s="39" t="s">
        <v>182</v>
      </c>
      <c r="R29" s="39" t="s">
        <v>182</v>
      </c>
      <c r="S29" s="39"/>
      <c r="T29" s="39"/>
      <c r="U29" s="39">
        <v>2</v>
      </c>
      <c r="V29" s="39" t="s">
        <v>182</v>
      </c>
      <c r="W29" s="39" t="s">
        <v>182</v>
      </c>
      <c r="X29" s="39" t="s">
        <v>182</v>
      </c>
      <c r="Y29" s="39" t="s">
        <v>17</v>
      </c>
      <c r="Z29" s="39" t="s">
        <v>17</v>
      </c>
      <c r="AA29" s="39">
        <v>1</v>
      </c>
    </row>
    <row r="30" spans="1:27" s="16" customFormat="1" ht="45" customHeight="1">
      <c r="A30" s="39">
        <v>22</v>
      </c>
      <c r="B30" s="39">
        <v>2</v>
      </c>
      <c r="C30" s="439" t="s">
        <v>1424</v>
      </c>
      <c r="D30" s="39" t="s">
        <v>1430</v>
      </c>
      <c r="E30" s="44" t="s">
        <v>1431</v>
      </c>
      <c r="F30" s="39" t="s">
        <v>1399</v>
      </c>
      <c r="G30" s="39" t="s">
        <v>210</v>
      </c>
      <c r="H30" s="39" t="s">
        <v>281</v>
      </c>
      <c r="I30" s="39"/>
      <c r="J30" s="39" t="s">
        <v>1432</v>
      </c>
      <c r="K30" s="39" t="s">
        <v>1430</v>
      </c>
      <c r="L30" s="39" t="s">
        <v>1433</v>
      </c>
      <c r="M30" s="39" t="s">
        <v>181</v>
      </c>
      <c r="N30" s="39" t="s">
        <v>188</v>
      </c>
      <c r="O30" s="39" t="s">
        <v>212</v>
      </c>
      <c r="P30" s="39" t="s">
        <v>1434</v>
      </c>
      <c r="Q30" s="39" t="s">
        <v>182</v>
      </c>
      <c r="R30" s="39" t="s">
        <v>182</v>
      </c>
      <c r="S30" s="39" t="s">
        <v>1435</v>
      </c>
      <c r="T30" s="39"/>
      <c r="U30" s="39">
        <v>5.0000000000000001E-3</v>
      </c>
      <c r="V30" s="39" t="s">
        <v>182</v>
      </c>
      <c r="W30" s="39" t="s">
        <v>182</v>
      </c>
      <c r="X30" s="39" t="s">
        <v>182</v>
      </c>
      <c r="Y30" s="39" t="s">
        <v>17</v>
      </c>
      <c r="Z30" s="39" t="s">
        <v>17</v>
      </c>
      <c r="AA30" s="39">
        <v>4</v>
      </c>
    </row>
    <row r="31" spans="1:27" s="16" customFormat="1" ht="45" customHeight="1">
      <c r="A31" s="39">
        <v>23</v>
      </c>
      <c r="B31" s="39">
        <v>2</v>
      </c>
      <c r="C31" s="439" t="s">
        <v>1424</v>
      </c>
      <c r="D31" s="39" t="s">
        <v>1436</v>
      </c>
      <c r="E31" s="44" t="s">
        <v>1437</v>
      </c>
      <c r="F31" s="39" t="s">
        <v>1400</v>
      </c>
      <c r="G31" s="39" t="s">
        <v>210</v>
      </c>
      <c r="H31" s="39" t="s">
        <v>281</v>
      </c>
      <c r="I31" s="39"/>
      <c r="J31" s="39" t="s">
        <v>186</v>
      </c>
      <c r="K31" s="39" t="s">
        <v>1436</v>
      </c>
      <c r="L31" s="39" t="s">
        <v>186</v>
      </c>
      <c r="M31" s="39" t="s">
        <v>181</v>
      </c>
      <c r="N31" s="39" t="s">
        <v>188</v>
      </c>
      <c r="O31" s="39" t="s">
        <v>194</v>
      </c>
      <c r="P31" s="39" t="s">
        <v>1438</v>
      </c>
      <c r="Q31" s="39" t="s">
        <v>1439</v>
      </c>
      <c r="R31" s="39" t="s">
        <v>182</v>
      </c>
      <c r="S31" s="39" t="s">
        <v>1440</v>
      </c>
      <c r="U31" s="39">
        <v>6.1000000000000004E-3</v>
      </c>
      <c r="V31" s="39" t="s">
        <v>182</v>
      </c>
      <c r="W31" s="39" t="s">
        <v>182</v>
      </c>
      <c r="X31" s="39" t="s">
        <v>182</v>
      </c>
      <c r="Y31" s="39" t="s">
        <v>1441</v>
      </c>
      <c r="Z31" s="39" t="s">
        <v>17</v>
      </c>
      <c r="AA31" s="39">
        <v>4</v>
      </c>
    </row>
    <row r="32" spans="1:27" s="16" customFormat="1" ht="45" customHeight="1">
      <c r="A32" s="39">
        <v>24</v>
      </c>
      <c r="B32" s="39">
        <v>2</v>
      </c>
      <c r="C32" s="39" t="s">
        <v>1351</v>
      </c>
      <c r="D32" s="39" t="s">
        <v>1410</v>
      </c>
      <c r="E32" s="44" t="s">
        <v>1389</v>
      </c>
      <c r="F32" s="39" t="s">
        <v>1401</v>
      </c>
      <c r="G32" s="39" t="s">
        <v>210</v>
      </c>
      <c r="H32" s="39" t="s">
        <v>281</v>
      </c>
      <c r="I32" s="39"/>
      <c r="J32" s="39" t="s">
        <v>186</v>
      </c>
      <c r="K32" s="39" t="s">
        <v>1410</v>
      </c>
      <c r="L32" s="39" t="s">
        <v>186</v>
      </c>
      <c r="M32" s="39" t="s">
        <v>188</v>
      </c>
      <c r="N32" s="39" t="s">
        <v>181</v>
      </c>
      <c r="O32" s="39" t="s">
        <v>385</v>
      </c>
      <c r="P32" s="39" t="s">
        <v>192</v>
      </c>
      <c r="Q32" s="39" t="s">
        <v>182</v>
      </c>
      <c r="R32" s="39" t="s">
        <v>182</v>
      </c>
      <c r="S32" s="39" t="s">
        <v>1442</v>
      </c>
      <c r="T32" s="39"/>
      <c r="U32" s="39">
        <v>3.3083999999999998</v>
      </c>
      <c r="V32" s="39" t="s">
        <v>182</v>
      </c>
      <c r="W32" s="39" t="s">
        <v>182</v>
      </c>
      <c r="X32" s="39" t="s">
        <v>182</v>
      </c>
      <c r="Y32" s="39" t="s">
        <v>17</v>
      </c>
      <c r="Z32" s="39" t="s">
        <v>17</v>
      </c>
      <c r="AA32" s="39">
        <v>1</v>
      </c>
    </row>
    <row r="33" spans="1:27" s="16" customFormat="1" ht="45" customHeight="1">
      <c r="A33" s="39">
        <v>25</v>
      </c>
      <c r="B33" s="39">
        <v>3</v>
      </c>
      <c r="C33" s="439" t="s">
        <v>1424</v>
      </c>
      <c r="D33" s="39" t="s">
        <v>1443</v>
      </c>
      <c r="E33" s="44" t="s">
        <v>1444</v>
      </c>
      <c r="F33" s="39" t="s">
        <v>1402</v>
      </c>
      <c r="G33" s="39" t="s">
        <v>210</v>
      </c>
      <c r="H33" s="39" t="s">
        <v>281</v>
      </c>
      <c r="I33" s="39"/>
      <c r="J33" s="39" t="s">
        <v>1432</v>
      </c>
      <c r="K33" s="39" t="s">
        <v>1445</v>
      </c>
      <c r="L33" s="39" t="s">
        <v>1433</v>
      </c>
      <c r="M33" s="39" t="s">
        <v>181</v>
      </c>
      <c r="N33" s="39" t="s">
        <v>188</v>
      </c>
      <c r="O33" s="39" t="s">
        <v>385</v>
      </c>
      <c r="P33" s="39" t="s">
        <v>192</v>
      </c>
      <c r="Q33" s="39" t="s">
        <v>182</v>
      </c>
      <c r="R33" s="39" t="s">
        <v>182</v>
      </c>
      <c r="S33" s="39" t="s">
        <v>1446</v>
      </c>
      <c r="T33" s="39"/>
      <c r="U33" s="39">
        <v>0.42199999999999999</v>
      </c>
      <c r="V33" s="39" t="s">
        <v>182</v>
      </c>
      <c r="W33" s="39" t="s">
        <v>182</v>
      </c>
      <c r="X33" s="39" t="s">
        <v>182</v>
      </c>
      <c r="Y33" s="39" t="s">
        <v>17</v>
      </c>
      <c r="Z33" s="39" t="s">
        <v>17</v>
      </c>
      <c r="AA33" s="39">
        <v>1</v>
      </c>
    </row>
    <row r="34" spans="1:27" s="16" customFormat="1" ht="45" customHeight="1">
      <c r="A34" s="39">
        <v>26</v>
      </c>
      <c r="B34" s="39">
        <v>4</v>
      </c>
      <c r="C34" s="439" t="s">
        <v>1424</v>
      </c>
      <c r="D34" s="39" t="s">
        <v>1447</v>
      </c>
      <c r="E34" s="44" t="s">
        <v>1448</v>
      </c>
      <c r="F34" s="39" t="s">
        <v>456</v>
      </c>
      <c r="G34" s="39" t="s">
        <v>210</v>
      </c>
      <c r="H34" s="39" t="s">
        <v>281</v>
      </c>
      <c r="I34" s="39"/>
      <c r="J34" s="39" t="s">
        <v>1432</v>
      </c>
      <c r="K34" s="39" t="s">
        <v>182</v>
      </c>
      <c r="L34" s="39" t="s">
        <v>1433</v>
      </c>
      <c r="M34" s="39" t="s">
        <v>181</v>
      </c>
      <c r="N34" s="39" t="s">
        <v>188</v>
      </c>
      <c r="O34" s="39" t="s">
        <v>194</v>
      </c>
      <c r="P34" s="39" t="s">
        <v>1449</v>
      </c>
      <c r="Q34" s="39" t="s">
        <v>182</v>
      </c>
      <c r="R34" s="39" t="s">
        <v>182</v>
      </c>
      <c r="S34" s="39" t="s">
        <v>1450</v>
      </c>
      <c r="T34" s="39"/>
      <c r="U34" s="39">
        <v>1E-3</v>
      </c>
      <c r="V34" s="39" t="s">
        <v>182</v>
      </c>
      <c r="W34" s="39" t="s">
        <v>182</v>
      </c>
      <c r="X34" s="39" t="s">
        <v>182</v>
      </c>
      <c r="Y34" s="39" t="s">
        <v>17</v>
      </c>
      <c r="Z34" s="39" t="s">
        <v>17</v>
      </c>
      <c r="AA34" s="39">
        <v>2</v>
      </c>
    </row>
    <row r="35" spans="1:27" s="16" customFormat="1" ht="45" customHeight="1">
      <c r="A35" s="39">
        <v>27</v>
      </c>
      <c r="B35" s="39">
        <v>4</v>
      </c>
      <c r="C35" s="439" t="s">
        <v>1424</v>
      </c>
      <c r="D35" s="39" t="s">
        <v>1451</v>
      </c>
      <c r="E35" s="44" t="s">
        <v>1452</v>
      </c>
      <c r="F35" s="39" t="s">
        <v>456</v>
      </c>
      <c r="G35" s="39" t="s">
        <v>210</v>
      </c>
      <c r="H35" s="39" t="s">
        <v>281</v>
      </c>
      <c r="I35" s="39"/>
      <c r="J35" s="39" t="s">
        <v>1432</v>
      </c>
      <c r="K35" s="39" t="s">
        <v>182</v>
      </c>
      <c r="L35" s="39" t="s">
        <v>1433</v>
      </c>
      <c r="M35" s="39" t="s">
        <v>181</v>
      </c>
      <c r="N35" s="39" t="s">
        <v>188</v>
      </c>
      <c r="O35" s="39" t="s">
        <v>194</v>
      </c>
      <c r="P35" s="39" t="s">
        <v>182</v>
      </c>
      <c r="Q35" s="39" t="s">
        <v>182</v>
      </c>
      <c r="R35" s="39" t="s">
        <v>182</v>
      </c>
      <c r="S35" s="39" t="s">
        <v>1453</v>
      </c>
      <c r="T35" s="39"/>
      <c r="U35" s="39">
        <v>1E-3</v>
      </c>
      <c r="V35" s="39" t="s">
        <v>182</v>
      </c>
      <c r="W35" s="39" t="s">
        <v>182</v>
      </c>
      <c r="X35" s="39" t="s">
        <v>182</v>
      </c>
      <c r="Y35" s="39" t="s">
        <v>17</v>
      </c>
      <c r="Z35" s="39" t="s">
        <v>17</v>
      </c>
      <c r="AA35" s="39">
        <v>1</v>
      </c>
    </row>
    <row r="36" spans="1:27" s="16" customFormat="1" ht="45" customHeight="1">
      <c r="A36" s="39">
        <v>28</v>
      </c>
      <c r="B36" s="39">
        <v>4</v>
      </c>
      <c r="C36" s="439" t="s">
        <v>1424</v>
      </c>
      <c r="D36" s="39" t="s">
        <v>1454</v>
      </c>
      <c r="E36" s="44" t="s">
        <v>1455</v>
      </c>
      <c r="F36" s="39" t="s">
        <v>167</v>
      </c>
      <c r="G36" s="39" t="s">
        <v>210</v>
      </c>
      <c r="H36" s="39" t="s">
        <v>281</v>
      </c>
      <c r="I36" s="39"/>
      <c r="J36" s="39" t="s">
        <v>1432</v>
      </c>
      <c r="K36" s="39" t="s">
        <v>1456</v>
      </c>
      <c r="L36" s="39" t="s">
        <v>186</v>
      </c>
      <c r="M36" s="39" t="s">
        <v>181</v>
      </c>
      <c r="N36" s="39" t="s">
        <v>188</v>
      </c>
      <c r="O36" s="39" t="s">
        <v>1281</v>
      </c>
      <c r="P36" s="39" t="s">
        <v>1457</v>
      </c>
      <c r="Q36" s="39" t="s">
        <v>1458</v>
      </c>
      <c r="R36" s="39" t="s">
        <v>182</v>
      </c>
      <c r="S36" s="39" t="s">
        <v>1446</v>
      </c>
      <c r="T36" s="39"/>
      <c r="U36" s="39">
        <v>0.41899999999999998</v>
      </c>
      <c r="V36" s="39" t="s">
        <v>182</v>
      </c>
      <c r="W36" s="39" t="s">
        <v>182</v>
      </c>
      <c r="X36" s="39" t="s">
        <v>182</v>
      </c>
      <c r="Y36" s="39" t="s">
        <v>17</v>
      </c>
      <c r="Z36" s="39" t="s">
        <v>17</v>
      </c>
      <c r="AA36" s="39">
        <v>1</v>
      </c>
    </row>
    <row r="37" spans="1:27" s="16" customFormat="1" ht="45" customHeight="1">
      <c r="A37" s="39">
        <v>29</v>
      </c>
      <c r="B37" s="39">
        <v>3</v>
      </c>
      <c r="C37" s="439" t="s">
        <v>1424</v>
      </c>
      <c r="D37" s="39" t="s">
        <v>1459</v>
      </c>
      <c r="E37" s="44" t="s">
        <v>1460</v>
      </c>
      <c r="F37" s="39" t="s">
        <v>1402</v>
      </c>
      <c r="G37" s="39" t="s">
        <v>210</v>
      </c>
      <c r="H37" s="39" t="s">
        <v>281</v>
      </c>
      <c r="I37" s="39"/>
      <c r="J37" s="39" t="s">
        <v>1432</v>
      </c>
      <c r="K37" s="39" t="s">
        <v>1461</v>
      </c>
      <c r="L37" s="39" t="s">
        <v>1433</v>
      </c>
      <c r="M37" s="39" t="s">
        <v>181</v>
      </c>
      <c r="N37" s="39" t="s">
        <v>188</v>
      </c>
      <c r="O37" s="39" t="s">
        <v>385</v>
      </c>
      <c r="P37" s="39" t="s">
        <v>192</v>
      </c>
      <c r="Q37" s="39" t="s">
        <v>182</v>
      </c>
      <c r="R37" s="39" t="s">
        <v>182</v>
      </c>
      <c r="S37" s="39" t="s">
        <v>1446</v>
      </c>
      <c r="T37" s="39"/>
      <c r="U37" s="39">
        <v>0.42199999999999999</v>
      </c>
      <c r="V37" s="39" t="s">
        <v>182</v>
      </c>
      <c r="W37" s="39" t="s">
        <v>182</v>
      </c>
      <c r="X37" s="39" t="s">
        <v>182</v>
      </c>
      <c r="Y37" s="39" t="s">
        <v>17</v>
      </c>
      <c r="Z37" s="39" t="s">
        <v>17</v>
      </c>
      <c r="AA37" s="39">
        <v>1</v>
      </c>
    </row>
    <row r="38" spans="1:27" s="16" customFormat="1" ht="45" customHeight="1">
      <c r="A38" s="39">
        <v>30</v>
      </c>
      <c r="B38" s="39">
        <v>4</v>
      </c>
      <c r="C38" s="439" t="s">
        <v>1424</v>
      </c>
      <c r="D38" s="39" t="s">
        <v>1447</v>
      </c>
      <c r="E38" s="44" t="s">
        <v>1448</v>
      </c>
      <c r="F38" s="39" t="s">
        <v>456</v>
      </c>
      <c r="G38" s="39" t="s">
        <v>210</v>
      </c>
      <c r="H38" s="39" t="s">
        <v>281</v>
      </c>
      <c r="I38" s="39"/>
      <c r="J38" s="39" t="s">
        <v>1432</v>
      </c>
      <c r="K38" s="39" t="s">
        <v>182</v>
      </c>
      <c r="L38" s="39" t="s">
        <v>1433</v>
      </c>
      <c r="M38" s="39" t="s">
        <v>181</v>
      </c>
      <c r="N38" s="39" t="s">
        <v>188</v>
      </c>
      <c r="O38" s="39" t="s">
        <v>194</v>
      </c>
      <c r="P38" s="39" t="s">
        <v>1449</v>
      </c>
      <c r="Q38" s="39" t="s">
        <v>182</v>
      </c>
      <c r="R38" s="39" t="s">
        <v>182</v>
      </c>
      <c r="S38" s="39" t="s">
        <v>1450</v>
      </c>
      <c r="T38" s="39"/>
      <c r="U38" s="39">
        <v>1E-3</v>
      </c>
      <c r="V38" s="39" t="s">
        <v>182</v>
      </c>
      <c r="W38" s="39" t="s">
        <v>182</v>
      </c>
      <c r="X38" s="39" t="s">
        <v>182</v>
      </c>
      <c r="Y38" s="39" t="s">
        <v>17</v>
      </c>
      <c r="Z38" s="39" t="s">
        <v>17</v>
      </c>
      <c r="AA38" s="39">
        <v>2</v>
      </c>
    </row>
    <row r="39" spans="1:27" s="16" customFormat="1" ht="45" customHeight="1">
      <c r="A39" s="39">
        <v>31</v>
      </c>
      <c r="B39" s="39">
        <v>4</v>
      </c>
      <c r="C39" s="439" t="s">
        <v>1424</v>
      </c>
      <c r="D39" s="39" t="s">
        <v>1451</v>
      </c>
      <c r="E39" s="44" t="s">
        <v>1452</v>
      </c>
      <c r="F39" s="39" t="s">
        <v>456</v>
      </c>
      <c r="G39" s="39" t="s">
        <v>210</v>
      </c>
      <c r="H39" s="39" t="s">
        <v>281</v>
      </c>
      <c r="I39" s="39"/>
      <c r="J39" s="39" t="s">
        <v>1432</v>
      </c>
      <c r="K39" s="39" t="s">
        <v>182</v>
      </c>
      <c r="L39" s="39" t="s">
        <v>1433</v>
      </c>
      <c r="M39" s="39" t="s">
        <v>181</v>
      </c>
      <c r="N39" s="39" t="s">
        <v>188</v>
      </c>
      <c r="O39" s="39" t="s">
        <v>194</v>
      </c>
      <c r="P39" s="39" t="s">
        <v>182</v>
      </c>
      <c r="Q39" s="39" t="s">
        <v>182</v>
      </c>
      <c r="R39" s="39" t="s">
        <v>182</v>
      </c>
      <c r="S39" s="39" t="s">
        <v>1453</v>
      </c>
      <c r="T39" s="39"/>
      <c r="U39" s="39">
        <v>1E-3</v>
      </c>
      <c r="V39" s="39" t="s">
        <v>182</v>
      </c>
      <c r="W39" s="39" t="s">
        <v>182</v>
      </c>
      <c r="X39" s="39" t="s">
        <v>182</v>
      </c>
      <c r="Y39" s="39" t="s">
        <v>17</v>
      </c>
      <c r="Z39" s="39" t="s">
        <v>17</v>
      </c>
      <c r="AA39" s="39">
        <v>1</v>
      </c>
    </row>
    <row r="40" spans="1:27" s="16" customFormat="1" ht="45" customHeight="1">
      <c r="A40" s="39">
        <v>32</v>
      </c>
      <c r="B40" s="39">
        <v>4</v>
      </c>
      <c r="C40" s="439" t="s">
        <v>1424</v>
      </c>
      <c r="D40" s="39" t="s">
        <v>1462</v>
      </c>
      <c r="E40" s="44" t="s">
        <v>1463</v>
      </c>
      <c r="F40" s="39" t="s">
        <v>167</v>
      </c>
      <c r="G40" s="39" t="s">
        <v>210</v>
      </c>
      <c r="H40" s="39" t="s">
        <v>281</v>
      </c>
      <c r="I40" s="39"/>
      <c r="J40" s="39" t="s">
        <v>1432</v>
      </c>
      <c r="K40" s="39" t="s">
        <v>1464</v>
      </c>
      <c r="L40" s="39" t="s">
        <v>186</v>
      </c>
      <c r="M40" s="39" t="s">
        <v>181</v>
      </c>
      <c r="N40" s="39" t="s">
        <v>188</v>
      </c>
      <c r="O40" s="39" t="s">
        <v>1281</v>
      </c>
      <c r="P40" s="39" t="s">
        <v>1457</v>
      </c>
      <c r="Q40" s="39" t="s">
        <v>1458</v>
      </c>
      <c r="R40" s="39" t="s">
        <v>182</v>
      </c>
      <c r="S40" s="39" t="s">
        <v>1446</v>
      </c>
      <c r="T40" s="39"/>
      <c r="U40" s="39">
        <v>0.41899999999999998</v>
      </c>
      <c r="V40" s="39" t="s">
        <v>182</v>
      </c>
      <c r="W40" s="39" t="s">
        <v>182</v>
      </c>
      <c r="X40" s="39" t="s">
        <v>182</v>
      </c>
      <c r="Y40" s="39" t="s">
        <v>17</v>
      </c>
      <c r="Z40" s="39" t="s">
        <v>17</v>
      </c>
      <c r="AA40" s="39">
        <v>1</v>
      </c>
    </row>
    <row r="41" spans="1:27" s="16" customFormat="1" ht="45" customHeight="1">
      <c r="A41" s="39">
        <v>33</v>
      </c>
      <c r="B41" s="39">
        <v>3</v>
      </c>
      <c r="C41" s="439" t="s">
        <v>1424</v>
      </c>
      <c r="D41" s="39" t="s">
        <v>1465</v>
      </c>
      <c r="E41" s="44" t="s">
        <v>1466</v>
      </c>
      <c r="F41" s="39" t="s">
        <v>167</v>
      </c>
      <c r="G41" s="39" t="s">
        <v>210</v>
      </c>
      <c r="H41" s="39" t="s">
        <v>281</v>
      </c>
      <c r="I41" s="39"/>
      <c r="J41" s="39" t="s">
        <v>1432</v>
      </c>
      <c r="K41" s="39" t="s">
        <v>1467</v>
      </c>
      <c r="L41" s="39" t="s">
        <v>1433</v>
      </c>
      <c r="M41" s="39" t="s">
        <v>181</v>
      </c>
      <c r="N41" s="39" t="s">
        <v>188</v>
      </c>
      <c r="O41" s="39" t="s">
        <v>1281</v>
      </c>
      <c r="P41" s="39" t="s">
        <v>1468</v>
      </c>
      <c r="Q41" s="39" t="s">
        <v>1458</v>
      </c>
      <c r="R41" s="39" t="s">
        <v>182</v>
      </c>
      <c r="S41" s="39" t="s">
        <v>1469</v>
      </c>
      <c r="T41" s="39"/>
      <c r="U41" s="39">
        <v>0.52300000000000002</v>
      </c>
      <c r="V41" s="39" t="s">
        <v>182</v>
      </c>
      <c r="W41" s="39" t="s">
        <v>182</v>
      </c>
      <c r="X41" s="39" t="s">
        <v>182</v>
      </c>
      <c r="Y41" s="39" t="s">
        <v>17</v>
      </c>
      <c r="Z41" s="39" t="s">
        <v>17</v>
      </c>
      <c r="AA41" s="39">
        <v>1</v>
      </c>
    </row>
    <row r="42" spans="1:27" s="16" customFormat="1" ht="45" customHeight="1">
      <c r="A42" s="39">
        <v>34</v>
      </c>
      <c r="B42" s="39">
        <v>3</v>
      </c>
      <c r="C42" s="439" t="s">
        <v>1424</v>
      </c>
      <c r="D42" s="39" t="s">
        <v>1470</v>
      </c>
      <c r="E42" s="44" t="s">
        <v>1471</v>
      </c>
      <c r="F42" s="39" t="s">
        <v>167</v>
      </c>
      <c r="G42" s="39" t="s">
        <v>210</v>
      </c>
      <c r="H42" s="39" t="s">
        <v>281</v>
      </c>
      <c r="I42" s="39"/>
      <c r="J42" s="39" t="s">
        <v>1432</v>
      </c>
      <c r="K42" s="39" t="s">
        <v>1467</v>
      </c>
      <c r="L42" s="39" t="s">
        <v>1472</v>
      </c>
      <c r="M42" s="39" t="s">
        <v>181</v>
      </c>
      <c r="N42" s="39" t="s">
        <v>188</v>
      </c>
      <c r="O42" s="39" t="s">
        <v>1281</v>
      </c>
      <c r="P42" s="39" t="s">
        <v>1468</v>
      </c>
      <c r="Q42" s="39" t="s">
        <v>1458</v>
      </c>
      <c r="R42" s="39" t="s">
        <v>182</v>
      </c>
      <c r="S42" s="39" t="s">
        <v>1469</v>
      </c>
      <c r="T42" s="39"/>
      <c r="U42" s="39">
        <v>0.52300000000000002</v>
      </c>
      <c r="V42" s="39" t="s">
        <v>182</v>
      </c>
      <c r="W42" s="39" t="s">
        <v>182</v>
      </c>
      <c r="X42" s="39" t="s">
        <v>182</v>
      </c>
      <c r="Y42" s="39" t="s">
        <v>17</v>
      </c>
      <c r="Z42" s="39" t="s">
        <v>17</v>
      </c>
      <c r="AA42" s="39">
        <v>1</v>
      </c>
    </row>
    <row r="43" spans="1:27" s="16" customFormat="1" ht="45" customHeight="1">
      <c r="A43" s="39">
        <v>35</v>
      </c>
      <c r="B43" s="39">
        <v>3</v>
      </c>
      <c r="C43" s="439" t="s">
        <v>1424</v>
      </c>
      <c r="D43" s="39" t="s">
        <v>1473</v>
      </c>
      <c r="E43" s="44" t="s">
        <v>1474</v>
      </c>
      <c r="F43" s="39" t="s">
        <v>167</v>
      </c>
      <c r="G43" s="39" t="s">
        <v>210</v>
      </c>
      <c r="H43" s="39" t="s">
        <v>281</v>
      </c>
      <c r="I43" s="39"/>
      <c r="J43" s="39" t="s">
        <v>1432</v>
      </c>
      <c r="K43" s="39" t="s">
        <v>1473</v>
      </c>
      <c r="L43" s="39" t="s">
        <v>1433</v>
      </c>
      <c r="M43" s="39" t="s">
        <v>181</v>
      </c>
      <c r="N43" s="39" t="s">
        <v>188</v>
      </c>
      <c r="O43" s="39" t="s">
        <v>1281</v>
      </c>
      <c r="P43" s="39" t="s">
        <v>1475</v>
      </c>
      <c r="Q43" s="39" t="s">
        <v>1458</v>
      </c>
      <c r="R43" s="39" t="s">
        <v>182</v>
      </c>
      <c r="S43" s="39" t="s">
        <v>1476</v>
      </c>
      <c r="T43" s="39"/>
      <c r="U43" s="39">
        <v>5.96E-2</v>
      </c>
      <c r="V43" s="39" t="s">
        <v>182</v>
      </c>
      <c r="W43" s="39" t="s">
        <v>182</v>
      </c>
      <c r="X43" s="39" t="s">
        <v>182</v>
      </c>
      <c r="Y43" s="39" t="s">
        <v>17</v>
      </c>
      <c r="Z43" s="39" t="s">
        <v>17</v>
      </c>
      <c r="AA43" s="39">
        <v>2</v>
      </c>
    </row>
    <row r="44" spans="1:27" s="16" customFormat="1" ht="45" customHeight="1">
      <c r="A44" s="39">
        <v>36</v>
      </c>
      <c r="B44" s="39">
        <v>3</v>
      </c>
      <c r="C44" s="439" t="s">
        <v>1424</v>
      </c>
      <c r="D44" s="39" t="s">
        <v>1477</v>
      </c>
      <c r="E44" s="44" t="s">
        <v>1478</v>
      </c>
      <c r="F44" s="39" t="s">
        <v>1082</v>
      </c>
      <c r="G44" s="39" t="s">
        <v>210</v>
      </c>
      <c r="H44" s="39" t="s">
        <v>281</v>
      </c>
      <c r="I44" s="39"/>
      <c r="J44" s="39" t="s">
        <v>1432</v>
      </c>
      <c r="K44" s="39" t="s">
        <v>1477</v>
      </c>
      <c r="L44" s="39" t="s">
        <v>1433</v>
      </c>
      <c r="M44" s="39" t="s">
        <v>181</v>
      </c>
      <c r="N44" s="39" t="s">
        <v>188</v>
      </c>
      <c r="O44" s="39" t="s">
        <v>351</v>
      </c>
      <c r="P44" s="39" t="s">
        <v>1479</v>
      </c>
      <c r="Q44" s="39" t="s">
        <v>1480</v>
      </c>
      <c r="R44" s="39" t="s">
        <v>182</v>
      </c>
      <c r="S44" s="39" t="s">
        <v>1481</v>
      </c>
      <c r="T44" s="39"/>
      <c r="U44" s="39">
        <v>0.4</v>
      </c>
      <c r="V44" s="39" t="s">
        <v>182</v>
      </c>
      <c r="W44" s="39" t="s">
        <v>182</v>
      </c>
      <c r="X44" s="39" t="s">
        <v>182</v>
      </c>
      <c r="Y44" s="39" t="s">
        <v>17</v>
      </c>
      <c r="Z44" s="39" t="s">
        <v>17</v>
      </c>
      <c r="AA44" s="39">
        <v>1</v>
      </c>
    </row>
    <row r="45" spans="1:27" s="16" customFormat="1" ht="45" customHeight="1">
      <c r="A45" s="39">
        <v>37</v>
      </c>
      <c r="B45" s="39">
        <v>3</v>
      </c>
      <c r="C45" s="439" t="s">
        <v>1424</v>
      </c>
      <c r="D45" s="39" t="s">
        <v>1482</v>
      </c>
      <c r="E45" s="44" t="s">
        <v>1483</v>
      </c>
      <c r="F45" s="39" t="s">
        <v>167</v>
      </c>
      <c r="G45" s="39" t="s">
        <v>210</v>
      </c>
      <c r="H45" s="39" t="s">
        <v>281</v>
      </c>
      <c r="I45" s="39"/>
      <c r="J45" s="39" t="s">
        <v>186</v>
      </c>
      <c r="K45" s="39" t="s">
        <v>1482</v>
      </c>
      <c r="L45" s="39" t="s">
        <v>186</v>
      </c>
      <c r="M45" s="39" t="s">
        <v>181</v>
      </c>
      <c r="N45" s="39" t="s">
        <v>188</v>
      </c>
      <c r="O45" s="39" t="s">
        <v>391</v>
      </c>
      <c r="P45" s="39" t="s">
        <v>1484</v>
      </c>
      <c r="Q45" s="39" t="s">
        <v>1458</v>
      </c>
      <c r="R45" s="39" t="s">
        <v>182</v>
      </c>
      <c r="S45" s="39" t="s">
        <v>1485</v>
      </c>
      <c r="T45" s="39"/>
      <c r="U45" s="39">
        <v>0.57369999999999999</v>
      </c>
      <c r="V45" s="39" t="s">
        <v>182</v>
      </c>
      <c r="W45" s="39" t="s">
        <v>182</v>
      </c>
      <c r="X45" s="39" t="s">
        <v>182</v>
      </c>
      <c r="Y45" s="39" t="s">
        <v>17</v>
      </c>
      <c r="Z45" s="39" t="s">
        <v>17</v>
      </c>
      <c r="AA45" s="39">
        <v>1</v>
      </c>
    </row>
    <row r="46" spans="1:27" s="16" customFormat="1" ht="45" customHeight="1">
      <c r="A46" s="39">
        <v>38</v>
      </c>
      <c r="B46" s="39">
        <v>3</v>
      </c>
      <c r="C46" s="439" t="s">
        <v>1424</v>
      </c>
      <c r="D46" s="39" t="s">
        <v>1486</v>
      </c>
      <c r="E46" s="44" t="s">
        <v>1487</v>
      </c>
      <c r="F46" s="39" t="s">
        <v>167</v>
      </c>
      <c r="G46" s="39" t="s">
        <v>210</v>
      </c>
      <c r="H46" s="39" t="s">
        <v>281</v>
      </c>
      <c r="I46" s="39"/>
      <c r="J46" s="39" t="s">
        <v>186</v>
      </c>
      <c r="K46" s="39" t="s">
        <v>1486</v>
      </c>
      <c r="L46" s="39" t="s">
        <v>186</v>
      </c>
      <c r="M46" s="39" t="s">
        <v>181</v>
      </c>
      <c r="N46" s="39" t="s">
        <v>188</v>
      </c>
      <c r="O46" s="39" t="s">
        <v>391</v>
      </c>
      <c r="P46" s="39" t="s">
        <v>1484</v>
      </c>
      <c r="Q46" s="39" t="s">
        <v>1458</v>
      </c>
      <c r="R46" s="39" t="s">
        <v>182</v>
      </c>
      <c r="S46" s="39" t="s">
        <v>1488</v>
      </c>
      <c r="T46" s="39"/>
      <c r="U46" s="39">
        <v>5.2200000000000003E-2</v>
      </c>
      <c r="V46" s="39" t="s">
        <v>182</v>
      </c>
      <c r="W46" s="39" t="s">
        <v>182</v>
      </c>
      <c r="X46" s="39" t="s">
        <v>182</v>
      </c>
      <c r="Y46" s="39" t="s">
        <v>17</v>
      </c>
      <c r="Z46" s="39" t="s">
        <v>17</v>
      </c>
      <c r="AA46" s="39">
        <v>1</v>
      </c>
    </row>
    <row r="47" spans="1:27" s="16" customFormat="1" ht="45" customHeight="1">
      <c r="A47" s="39">
        <v>39</v>
      </c>
      <c r="B47" s="39">
        <v>3</v>
      </c>
      <c r="C47" s="439" t="s">
        <v>1424</v>
      </c>
      <c r="D47" s="39" t="s">
        <v>1489</v>
      </c>
      <c r="E47" s="44" t="s">
        <v>1490</v>
      </c>
      <c r="F47" s="39" t="s">
        <v>167</v>
      </c>
      <c r="G47" s="39" t="s">
        <v>210</v>
      </c>
      <c r="H47" s="39" t="s">
        <v>281</v>
      </c>
      <c r="I47" s="39"/>
      <c r="J47" s="39" t="s">
        <v>186</v>
      </c>
      <c r="K47" s="39" t="s">
        <v>1489</v>
      </c>
      <c r="L47" s="39" t="s">
        <v>186</v>
      </c>
      <c r="M47" s="39" t="s">
        <v>181</v>
      </c>
      <c r="N47" s="39" t="s">
        <v>188</v>
      </c>
      <c r="O47" s="39" t="s">
        <v>391</v>
      </c>
      <c r="P47" s="39" t="s">
        <v>1491</v>
      </c>
      <c r="Q47" s="39" t="s">
        <v>1458</v>
      </c>
      <c r="R47" s="39" t="s">
        <v>182</v>
      </c>
      <c r="S47" s="39" t="s">
        <v>1492</v>
      </c>
      <c r="T47" s="39"/>
      <c r="U47" s="39">
        <v>4.87E-2</v>
      </c>
      <c r="V47" s="39" t="s">
        <v>182</v>
      </c>
      <c r="W47" s="39" t="s">
        <v>182</v>
      </c>
      <c r="X47" s="39" t="s">
        <v>182</v>
      </c>
      <c r="Y47" s="39" t="s">
        <v>17</v>
      </c>
      <c r="Z47" s="39" t="s">
        <v>17</v>
      </c>
      <c r="AA47" s="39">
        <v>2</v>
      </c>
    </row>
    <row r="48" spans="1:27" s="16" customFormat="1" ht="45" customHeight="1">
      <c r="A48" s="39">
        <v>40</v>
      </c>
      <c r="B48" s="39">
        <v>3</v>
      </c>
      <c r="C48" s="439" t="s">
        <v>1424</v>
      </c>
      <c r="D48" s="39" t="s">
        <v>1493</v>
      </c>
      <c r="E48" s="44" t="s">
        <v>1448</v>
      </c>
      <c r="F48" s="39" t="s">
        <v>456</v>
      </c>
      <c r="G48" s="39" t="s">
        <v>210</v>
      </c>
      <c r="H48" s="39" t="s">
        <v>281</v>
      </c>
      <c r="I48" s="39"/>
      <c r="J48" s="39" t="s">
        <v>186</v>
      </c>
      <c r="K48" s="39"/>
      <c r="L48" s="39" t="s">
        <v>186</v>
      </c>
      <c r="M48" s="39" t="s">
        <v>181</v>
      </c>
      <c r="N48" s="39" t="s">
        <v>188</v>
      </c>
      <c r="O48" s="39" t="s">
        <v>194</v>
      </c>
      <c r="P48" s="39" t="s">
        <v>1494</v>
      </c>
      <c r="Q48" s="39" t="s">
        <v>182</v>
      </c>
      <c r="R48" s="39" t="s">
        <v>182</v>
      </c>
      <c r="S48" s="39" t="s">
        <v>182</v>
      </c>
      <c r="T48" s="39"/>
      <c r="U48" s="39">
        <v>2.5000000000000001E-3</v>
      </c>
      <c r="V48" s="39" t="s">
        <v>182</v>
      </c>
      <c r="W48" s="39" t="s">
        <v>182</v>
      </c>
      <c r="X48" s="39" t="s">
        <v>182</v>
      </c>
      <c r="Y48" s="39" t="s">
        <v>17</v>
      </c>
      <c r="Z48" s="39" t="s">
        <v>17</v>
      </c>
      <c r="AA48" s="39">
        <v>5</v>
      </c>
    </row>
    <row r="49" spans="1:27" s="16" customFormat="1" ht="45" customHeight="1">
      <c r="A49" s="39">
        <v>41</v>
      </c>
      <c r="B49" s="39">
        <v>3</v>
      </c>
      <c r="C49" s="439" t="s">
        <v>1424</v>
      </c>
      <c r="D49" s="39" t="s">
        <v>1495</v>
      </c>
      <c r="E49" s="44" t="s">
        <v>1496</v>
      </c>
      <c r="F49" s="39" t="s">
        <v>1403</v>
      </c>
      <c r="G49" s="39" t="s">
        <v>210</v>
      </c>
      <c r="H49" s="39" t="s">
        <v>281</v>
      </c>
      <c r="I49" s="39"/>
      <c r="J49" s="39" t="s">
        <v>186</v>
      </c>
      <c r="K49" s="39" t="s">
        <v>1495</v>
      </c>
      <c r="L49" s="39" t="s">
        <v>186</v>
      </c>
      <c r="M49" s="39" t="s">
        <v>181</v>
      </c>
      <c r="N49" s="39" t="s">
        <v>188</v>
      </c>
      <c r="O49" s="39" t="s">
        <v>1497</v>
      </c>
      <c r="P49" s="39" t="s">
        <v>1498</v>
      </c>
      <c r="Q49" s="39" t="s">
        <v>1499</v>
      </c>
      <c r="R49" s="39" t="s">
        <v>182</v>
      </c>
      <c r="S49" s="39" t="s">
        <v>1500</v>
      </c>
      <c r="T49" s="39"/>
      <c r="U49" s="39">
        <v>3.4200000000000001E-2</v>
      </c>
      <c r="V49" s="39" t="s">
        <v>182</v>
      </c>
      <c r="W49" s="39" t="s">
        <v>182</v>
      </c>
      <c r="X49" s="39" t="s">
        <v>182</v>
      </c>
      <c r="Y49" s="39" t="s">
        <v>17</v>
      </c>
      <c r="Z49" s="39" t="s">
        <v>17</v>
      </c>
      <c r="AA49" s="39">
        <v>1</v>
      </c>
    </row>
    <row r="50" spans="1:27" s="16" customFormat="1" ht="45" customHeight="1">
      <c r="A50" s="168">
        <v>42</v>
      </c>
      <c r="B50" s="168">
        <v>3</v>
      </c>
      <c r="C50" s="168" t="s">
        <v>1351</v>
      </c>
      <c r="D50" s="168" t="s">
        <v>1411</v>
      </c>
      <c r="E50" s="169" t="s">
        <v>1396</v>
      </c>
      <c r="F50" s="168" t="s">
        <v>167</v>
      </c>
      <c r="G50" s="168" t="s">
        <v>210</v>
      </c>
      <c r="H50" s="168" t="s">
        <v>281</v>
      </c>
      <c r="I50" s="168"/>
      <c r="J50" s="168" t="s">
        <v>186</v>
      </c>
      <c r="K50" s="168" t="s">
        <v>1411</v>
      </c>
      <c r="L50" s="168" t="s">
        <v>186</v>
      </c>
      <c r="M50" s="168" t="s">
        <v>188</v>
      </c>
      <c r="N50" s="168" t="s">
        <v>181</v>
      </c>
      <c r="O50" s="155" t="s">
        <v>167</v>
      </c>
      <c r="P50" s="165" t="s">
        <v>1560</v>
      </c>
      <c r="Q50" s="165" t="s">
        <v>568</v>
      </c>
      <c r="R50" s="165" t="s">
        <v>1561</v>
      </c>
      <c r="S50" s="165" t="s">
        <v>1562</v>
      </c>
      <c r="T50" s="165" t="s">
        <v>17</v>
      </c>
      <c r="U50" s="231">
        <v>1.036</v>
      </c>
      <c r="V50" s="168" t="s">
        <v>182</v>
      </c>
      <c r="W50" s="168" t="s">
        <v>182</v>
      </c>
      <c r="X50" s="168" t="s">
        <v>182</v>
      </c>
      <c r="Y50" s="168" t="s">
        <v>17</v>
      </c>
      <c r="Z50" s="168" t="s">
        <v>17</v>
      </c>
      <c r="AA50" s="168">
        <v>2</v>
      </c>
    </row>
    <row r="51" spans="1:27" s="16" customFormat="1" ht="45" customHeight="1">
      <c r="A51" s="170">
        <v>43</v>
      </c>
      <c r="B51" s="170">
        <v>3</v>
      </c>
      <c r="C51" s="170" t="s">
        <v>1351</v>
      </c>
      <c r="D51" s="170" t="s">
        <v>1412</v>
      </c>
      <c r="E51" s="445" t="s">
        <v>1397</v>
      </c>
      <c r="F51" s="170" t="s">
        <v>167</v>
      </c>
      <c r="G51" s="170" t="s">
        <v>210</v>
      </c>
      <c r="H51" s="170" t="s">
        <v>281</v>
      </c>
      <c r="I51" s="170"/>
      <c r="J51" s="170" t="s">
        <v>186</v>
      </c>
      <c r="K51" s="170" t="s">
        <v>1412</v>
      </c>
      <c r="L51" s="170" t="s">
        <v>186</v>
      </c>
      <c r="M51" s="170" t="s">
        <v>188</v>
      </c>
      <c r="N51" s="170" t="s">
        <v>181</v>
      </c>
      <c r="O51" s="300" t="s">
        <v>167</v>
      </c>
      <c r="P51" s="324" t="s">
        <v>1560</v>
      </c>
      <c r="Q51" s="324" t="s">
        <v>568</v>
      </c>
      <c r="R51" s="324" t="s">
        <v>1561</v>
      </c>
      <c r="S51" s="324" t="s">
        <v>1562</v>
      </c>
      <c r="T51" s="324" t="s">
        <v>17</v>
      </c>
      <c r="U51" s="326">
        <v>1.036</v>
      </c>
      <c r="V51" s="170" t="s">
        <v>182</v>
      </c>
      <c r="W51" s="170" t="s">
        <v>182</v>
      </c>
      <c r="X51" s="170" t="s">
        <v>182</v>
      </c>
      <c r="Y51" s="170" t="s">
        <v>17</v>
      </c>
      <c r="Z51" s="170" t="s">
        <v>17</v>
      </c>
      <c r="AA51" s="170">
        <v>0</v>
      </c>
    </row>
    <row r="52" spans="1:27" s="16" customFormat="1" ht="45" customHeight="1">
      <c r="A52" s="39">
        <v>44</v>
      </c>
      <c r="B52" s="39">
        <v>1</v>
      </c>
      <c r="C52" s="39" t="s">
        <v>1307</v>
      </c>
      <c r="D52" s="39" t="s">
        <v>1501</v>
      </c>
      <c r="E52" s="44" t="s">
        <v>1502</v>
      </c>
      <c r="F52" s="39" t="s">
        <v>1393</v>
      </c>
      <c r="G52" s="39" t="s">
        <v>185</v>
      </c>
      <c r="H52" s="39" t="s">
        <v>281</v>
      </c>
      <c r="I52" s="39"/>
      <c r="J52" s="39" t="s">
        <v>186</v>
      </c>
      <c r="K52" s="39" t="s">
        <v>1503</v>
      </c>
      <c r="L52" s="39" t="s">
        <v>186</v>
      </c>
      <c r="M52" s="39" t="s">
        <v>181</v>
      </c>
      <c r="N52" s="39" t="s">
        <v>188</v>
      </c>
      <c r="O52" s="39" t="s">
        <v>384</v>
      </c>
      <c r="P52" s="39" t="s">
        <v>182</v>
      </c>
      <c r="Q52" s="39" t="s">
        <v>182</v>
      </c>
      <c r="R52" s="39" t="s">
        <v>182</v>
      </c>
      <c r="S52" s="39" t="s">
        <v>182</v>
      </c>
      <c r="T52" s="39" t="s">
        <v>182</v>
      </c>
      <c r="U52" s="39" t="s">
        <v>420</v>
      </c>
      <c r="V52" s="39" t="s">
        <v>182</v>
      </c>
      <c r="W52" s="39" t="s">
        <v>182</v>
      </c>
      <c r="X52" s="39" t="s">
        <v>182</v>
      </c>
      <c r="Y52" s="39" t="s">
        <v>88</v>
      </c>
      <c r="Z52" s="39" t="s">
        <v>17</v>
      </c>
      <c r="AA52" s="39">
        <v>1</v>
      </c>
    </row>
    <row r="53" spans="1:27" s="16" customFormat="1" ht="45" customHeight="1">
      <c r="A53" s="39">
        <v>45</v>
      </c>
      <c r="B53" s="39">
        <v>1</v>
      </c>
      <c r="C53" s="39" t="s">
        <v>1351</v>
      </c>
      <c r="D53" s="39" t="s">
        <v>1413</v>
      </c>
      <c r="E53" s="44" t="s">
        <v>1391</v>
      </c>
      <c r="F53" s="39" t="s">
        <v>1402</v>
      </c>
      <c r="G53" s="39" t="s">
        <v>185</v>
      </c>
      <c r="H53" s="39" t="s">
        <v>281</v>
      </c>
      <c r="I53" s="39"/>
      <c r="J53" s="39" t="s">
        <v>186</v>
      </c>
      <c r="K53" s="39" t="s">
        <v>1413</v>
      </c>
      <c r="L53" s="39" t="s">
        <v>186</v>
      </c>
      <c r="M53" s="39" t="s">
        <v>188</v>
      </c>
      <c r="N53" s="39" t="s">
        <v>181</v>
      </c>
      <c r="O53" s="39" t="s">
        <v>1281</v>
      </c>
      <c r="P53" s="39" t="s">
        <v>192</v>
      </c>
      <c r="Q53" s="39"/>
      <c r="R53" s="39" t="s">
        <v>182</v>
      </c>
      <c r="S53" s="39" t="s">
        <v>1557</v>
      </c>
      <c r="T53" s="39" t="s">
        <v>182</v>
      </c>
      <c r="U53" s="39">
        <f>U54+U55*4</f>
        <v>0.94369999999999998</v>
      </c>
      <c r="V53" s="39" t="s">
        <v>182</v>
      </c>
      <c r="W53" s="39" t="s">
        <v>182</v>
      </c>
      <c r="X53" s="39" t="s">
        <v>182</v>
      </c>
      <c r="Y53" s="39" t="s">
        <v>88</v>
      </c>
      <c r="Z53" s="39" t="s">
        <v>17</v>
      </c>
      <c r="AA53" s="39">
        <v>2</v>
      </c>
    </row>
    <row r="54" spans="1:27" s="16" customFormat="1" ht="45" customHeight="1">
      <c r="A54" s="39">
        <v>46</v>
      </c>
      <c r="B54" s="39">
        <v>2</v>
      </c>
      <c r="C54" s="39" t="s">
        <v>1351</v>
      </c>
      <c r="D54" s="39" t="s">
        <v>1414</v>
      </c>
      <c r="E54" s="44" t="s">
        <v>1394</v>
      </c>
      <c r="F54" s="39" t="s">
        <v>167</v>
      </c>
      <c r="G54" s="39" t="s">
        <v>210</v>
      </c>
      <c r="H54" s="39" t="s">
        <v>281</v>
      </c>
      <c r="I54" s="39"/>
      <c r="J54" s="39" t="s">
        <v>186</v>
      </c>
      <c r="K54" s="39" t="s">
        <v>1414</v>
      </c>
      <c r="L54" s="39" t="s">
        <v>186</v>
      </c>
      <c r="M54" s="39" t="s">
        <v>188</v>
      </c>
      <c r="N54" s="39" t="s">
        <v>181</v>
      </c>
      <c r="O54" s="39" t="s">
        <v>1281</v>
      </c>
      <c r="P54" s="39" t="s">
        <v>1558</v>
      </c>
      <c r="Q54" s="39"/>
      <c r="R54" s="39" t="s">
        <v>182</v>
      </c>
      <c r="S54" s="39" t="s">
        <v>1557</v>
      </c>
      <c r="T54" s="39" t="s">
        <v>182</v>
      </c>
      <c r="U54" s="39">
        <v>0.88849999999999996</v>
      </c>
      <c r="V54" s="39" t="s">
        <v>182</v>
      </c>
      <c r="W54" s="39" t="s">
        <v>182</v>
      </c>
      <c r="X54" s="39" t="s">
        <v>182</v>
      </c>
      <c r="Y54" s="39" t="s">
        <v>17</v>
      </c>
      <c r="Z54" s="39" t="s">
        <v>17</v>
      </c>
      <c r="AA54" s="39">
        <v>1</v>
      </c>
    </row>
    <row r="55" spans="1:27" s="16" customFormat="1" ht="45" customHeight="1">
      <c r="A55" s="39">
        <v>47</v>
      </c>
      <c r="B55" s="39">
        <v>2</v>
      </c>
      <c r="C55" s="39" t="s">
        <v>399</v>
      </c>
      <c r="D55" s="39" t="s">
        <v>1504</v>
      </c>
      <c r="E55" s="44" t="s">
        <v>1505</v>
      </c>
      <c r="F55" s="39" t="s">
        <v>1559</v>
      </c>
      <c r="G55" s="39" t="s">
        <v>210</v>
      </c>
      <c r="H55" s="39" t="s">
        <v>281</v>
      </c>
      <c r="I55" s="39"/>
      <c r="J55" s="39" t="s">
        <v>186</v>
      </c>
      <c r="K55" s="39" t="s">
        <v>1504</v>
      </c>
      <c r="L55" s="39" t="s">
        <v>186</v>
      </c>
      <c r="M55" s="39" t="s">
        <v>181</v>
      </c>
      <c r="N55" s="39" t="s">
        <v>188</v>
      </c>
      <c r="O55" s="39" t="s">
        <v>1506</v>
      </c>
      <c r="P55" s="39" t="s">
        <v>1507</v>
      </c>
      <c r="Q55" s="39"/>
      <c r="R55" s="39" t="s">
        <v>182</v>
      </c>
      <c r="S55" s="39" t="s">
        <v>1508</v>
      </c>
      <c r="T55" s="39" t="s">
        <v>182</v>
      </c>
      <c r="U55" s="39">
        <v>1.38E-2</v>
      </c>
      <c r="V55" s="39" t="s">
        <v>182</v>
      </c>
      <c r="W55" s="39" t="s">
        <v>182</v>
      </c>
      <c r="X55" s="39" t="s">
        <v>182</v>
      </c>
      <c r="Y55" s="39" t="s">
        <v>17</v>
      </c>
      <c r="Z55" s="39" t="s">
        <v>17</v>
      </c>
      <c r="AA55" s="39">
        <v>4</v>
      </c>
    </row>
    <row r="56" spans="1:27" s="16" customFormat="1" ht="45" customHeight="1">
      <c r="A56" s="168">
        <v>48</v>
      </c>
      <c r="B56" s="168">
        <v>1</v>
      </c>
      <c r="C56" s="168" t="s">
        <v>799</v>
      </c>
      <c r="D56" s="155" t="s">
        <v>1574</v>
      </c>
      <c r="E56" s="446" t="s">
        <v>1575</v>
      </c>
      <c r="F56" s="168" t="s">
        <v>1577</v>
      </c>
      <c r="G56" s="168" t="s">
        <v>185</v>
      </c>
      <c r="H56" s="168" t="s">
        <v>281</v>
      </c>
      <c r="I56" s="168" t="s">
        <v>182</v>
      </c>
      <c r="J56" s="168" t="s">
        <v>186</v>
      </c>
      <c r="K56" s="168" t="s">
        <v>1418</v>
      </c>
      <c r="L56" s="168" t="s">
        <v>186</v>
      </c>
      <c r="M56" s="168" t="s">
        <v>181</v>
      </c>
      <c r="N56" s="168" t="s">
        <v>188</v>
      </c>
      <c r="O56" s="168" t="s">
        <v>182</v>
      </c>
      <c r="P56" s="168" t="s">
        <v>182</v>
      </c>
      <c r="Q56" s="168" t="s">
        <v>182</v>
      </c>
      <c r="R56" s="168" t="s">
        <v>182</v>
      </c>
      <c r="S56" s="168" t="s">
        <v>182</v>
      </c>
      <c r="T56" s="168" t="s">
        <v>182</v>
      </c>
      <c r="U56" s="168">
        <v>9.8650000000000002</v>
      </c>
      <c r="V56" s="168" t="s">
        <v>182</v>
      </c>
      <c r="W56" s="168" t="s">
        <v>182</v>
      </c>
      <c r="X56" s="168" t="s">
        <v>182</v>
      </c>
      <c r="Y56" s="168" t="s">
        <v>17</v>
      </c>
      <c r="Z56" s="168" t="s">
        <v>17</v>
      </c>
      <c r="AA56" s="168">
        <v>1</v>
      </c>
    </row>
    <row r="57" spans="1:27" s="16" customFormat="1" ht="45" customHeight="1">
      <c r="A57" s="39">
        <v>49</v>
      </c>
      <c r="B57" s="39">
        <v>1</v>
      </c>
      <c r="C57" s="39" t="s">
        <v>1351</v>
      </c>
      <c r="D57" s="39" t="s">
        <v>1415</v>
      </c>
      <c r="E57" s="44" t="s">
        <v>1390</v>
      </c>
      <c r="F57" s="39" t="s">
        <v>1402</v>
      </c>
      <c r="G57" s="39" t="s">
        <v>185</v>
      </c>
      <c r="H57" s="39" t="s">
        <v>281</v>
      </c>
      <c r="I57" s="39"/>
      <c r="J57" s="39" t="s">
        <v>186</v>
      </c>
      <c r="K57" s="39" t="s">
        <v>1415</v>
      </c>
      <c r="L57" s="39" t="s">
        <v>186</v>
      </c>
      <c r="M57" s="39" t="s">
        <v>188</v>
      </c>
      <c r="N57" s="39" t="s">
        <v>181</v>
      </c>
      <c r="O57" s="39" t="s">
        <v>1281</v>
      </c>
      <c r="P57" s="39" t="s">
        <v>192</v>
      </c>
      <c r="Q57" s="39"/>
      <c r="R57" s="39" t="s">
        <v>182</v>
      </c>
      <c r="S57" s="39" t="s">
        <v>1557</v>
      </c>
      <c r="T57" s="39" t="s">
        <v>182</v>
      </c>
      <c r="U57" s="39">
        <f>U58+U59*4</f>
        <v>0.87819999999999998</v>
      </c>
      <c r="V57" s="39" t="s">
        <v>182</v>
      </c>
      <c r="W57" s="39" t="s">
        <v>182</v>
      </c>
      <c r="X57" s="39" t="s">
        <v>182</v>
      </c>
      <c r="Y57" s="39" t="s">
        <v>88</v>
      </c>
      <c r="Z57" s="39" t="s">
        <v>17</v>
      </c>
      <c r="AA57" s="39">
        <v>2</v>
      </c>
    </row>
    <row r="58" spans="1:27" s="16" customFormat="1" ht="45" customHeight="1">
      <c r="A58" s="39">
        <v>50</v>
      </c>
      <c r="B58" s="39">
        <v>2</v>
      </c>
      <c r="C58" s="39" t="s">
        <v>1351</v>
      </c>
      <c r="D58" s="39" t="s">
        <v>1416</v>
      </c>
      <c r="E58" s="44" t="s">
        <v>1395</v>
      </c>
      <c r="F58" s="39" t="s">
        <v>167</v>
      </c>
      <c r="G58" s="39" t="s">
        <v>210</v>
      </c>
      <c r="H58" s="39" t="s">
        <v>281</v>
      </c>
      <c r="I58" s="39"/>
      <c r="J58" s="39" t="s">
        <v>186</v>
      </c>
      <c r="K58" s="39" t="s">
        <v>1416</v>
      </c>
      <c r="L58" s="39" t="s">
        <v>186</v>
      </c>
      <c r="M58" s="39" t="s">
        <v>188</v>
      </c>
      <c r="N58" s="39" t="s">
        <v>181</v>
      </c>
      <c r="O58" s="39" t="s">
        <v>1281</v>
      </c>
      <c r="P58" s="39" t="s">
        <v>1558</v>
      </c>
      <c r="Q58" s="39"/>
      <c r="R58" s="39" t="s">
        <v>182</v>
      </c>
      <c r="S58" s="39" t="s">
        <v>1557</v>
      </c>
      <c r="T58" s="39" t="s">
        <v>182</v>
      </c>
      <c r="U58" s="39">
        <v>0.82299999999999995</v>
      </c>
      <c r="V58" s="39" t="s">
        <v>182</v>
      </c>
      <c r="W58" s="39" t="s">
        <v>182</v>
      </c>
      <c r="X58" s="39" t="s">
        <v>182</v>
      </c>
      <c r="Y58" s="39" t="s">
        <v>17</v>
      </c>
      <c r="Z58" s="39" t="s">
        <v>17</v>
      </c>
      <c r="AA58" s="39">
        <v>1</v>
      </c>
    </row>
    <row r="59" spans="1:27" s="16" customFormat="1" ht="45" customHeight="1">
      <c r="A59" s="39">
        <v>51</v>
      </c>
      <c r="B59" s="39">
        <v>2</v>
      </c>
      <c r="C59" s="39" t="s">
        <v>399</v>
      </c>
      <c r="D59" s="39" t="s">
        <v>1504</v>
      </c>
      <c r="E59" s="44" t="s">
        <v>1505</v>
      </c>
      <c r="F59" s="39" t="s">
        <v>1559</v>
      </c>
      <c r="G59" s="39" t="s">
        <v>210</v>
      </c>
      <c r="H59" s="39" t="s">
        <v>281</v>
      </c>
      <c r="I59" s="39"/>
      <c r="J59" s="39" t="s">
        <v>186</v>
      </c>
      <c r="K59" s="39" t="s">
        <v>1504</v>
      </c>
      <c r="L59" s="39" t="s">
        <v>186</v>
      </c>
      <c r="M59" s="39" t="s">
        <v>181</v>
      </c>
      <c r="N59" s="39" t="s">
        <v>188</v>
      </c>
      <c r="O59" s="39" t="s">
        <v>1506</v>
      </c>
      <c r="P59" s="39" t="s">
        <v>1507</v>
      </c>
      <c r="Q59" s="39"/>
      <c r="R59" s="39" t="s">
        <v>182</v>
      </c>
      <c r="S59" s="39" t="s">
        <v>1508</v>
      </c>
      <c r="T59" s="39" t="s">
        <v>182</v>
      </c>
      <c r="U59" s="39">
        <v>1.38E-2</v>
      </c>
      <c r="V59" s="39" t="s">
        <v>182</v>
      </c>
      <c r="W59" s="39" t="s">
        <v>182</v>
      </c>
      <c r="X59" s="39" t="s">
        <v>182</v>
      </c>
      <c r="Y59" s="39" t="s">
        <v>17</v>
      </c>
      <c r="Z59" s="39" t="s">
        <v>17</v>
      </c>
      <c r="AA59" s="39">
        <v>4</v>
      </c>
    </row>
    <row r="60" spans="1:27" s="16" customFormat="1" ht="45" customHeight="1">
      <c r="A60" s="39">
        <v>52</v>
      </c>
      <c r="B60" s="39">
        <v>1</v>
      </c>
      <c r="C60" s="39" t="s">
        <v>1351</v>
      </c>
      <c r="D60" s="39" t="s">
        <v>1417</v>
      </c>
      <c r="E60" s="44" t="s">
        <v>1392</v>
      </c>
      <c r="F60" s="39" t="s">
        <v>182</v>
      </c>
      <c r="G60" s="39" t="s">
        <v>210</v>
      </c>
      <c r="H60" s="39" t="s">
        <v>281</v>
      </c>
      <c r="I60" s="39" t="s">
        <v>182</v>
      </c>
      <c r="J60" s="39" t="s">
        <v>182</v>
      </c>
      <c r="K60" s="39" t="s">
        <v>182</v>
      </c>
      <c r="L60" s="39" t="s">
        <v>182</v>
      </c>
      <c r="M60" s="39" t="s">
        <v>188</v>
      </c>
      <c r="N60" s="39" t="s">
        <v>181</v>
      </c>
      <c r="O60" s="39" t="s">
        <v>182</v>
      </c>
      <c r="P60" s="39" t="s">
        <v>182</v>
      </c>
      <c r="Q60" s="39" t="s">
        <v>182</v>
      </c>
      <c r="R60" s="39" t="s">
        <v>182</v>
      </c>
      <c r="S60" s="39" t="s">
        <v>182</v>
      </c>
      <c r="T60" s="39" t="s">
        <v>182</v>
      </c>
      <c r="U60" s="39" t="s">
        <v>182</v>
      </c>
      <c r="V60" s="39" t="s">
        <v>182</v>
      </c>
      <c r="W60" s="39" t="s">
        <v>182</v>
      </c>
      <c r="X60" s="39" t="s">
        <v>182</v>
      </c>
      <c r="Y60" s="39" t="s">
        <v>182</v>
      </c>
      <c r="Z60" s="39" t="s">
        <v>17</v>
      </c>
      <c r="AA60" s="39">
        <v>1</v>
      </c>
    </row>
    <row r="61" spans="1:27" s="16" customFormat="1" ht="45" customHeight="1">
      <c r="A61" s="39">
        <v>53</v>
      </c>
      <c r="B61" s="39">
        <v>1</v>
      </c>
      <c r="C61" s="39" t="s">
        <v>182</v>
      </c>
      <c r="D61" s="39" t="s">
        <v>850</v>
      </c>
      <c r="E61" s="44" t="s">
        <v>851</v>
      </c>
      <c r="F61" s="39" t="s">
        <v>194</v>
      </c>
      <c r="G61" s="39" t="s">
        <v>210</v>
      </c>
      <c r="H61" s="39" t="s">
        <v>281</v>
      </c>
      <c r="I61" s="39"/>
      <c r="J61" s="39" t="s">
        <v>186</v>
      </c>
      <c r="K61" s="39" t="s">
        <v>182</v>
      </c>
      <c r="L61" s="39" t="s">
        <v>186</v>
      </c>
      <c r="M61" s="39" t="s">
        <v>181</v>
      </c>
      <c r="N61" s="39" t="s">
        <v>188</v>
      </c>
      <c r="O61" s="39" t="s">
        <v>194</v>
      </c>
      <c r="P61" s="39" t="s">
        <v>852</v>
      </c>
      <c r="Q61" s="39" t="s">
        <v>182</v>
      </c>
      <c r="R61" s="39" t="s">
        <v>182</v>
      </c>
      <c r="S61" s="39" t="s">
        <v>853</v>
      </c>
      <c r="T61" s="39" t="s">
        <v>182</v>
      </c>
      <c r="U61" s="69">
        <v>1.34E-2</v>
      </c>
      <c r="V61" s="39" t="s">
        <v>182</v>
      </c>
      <c r="W61" s="39" t="s">
        <v>182</v>
      </c>
      <c r="X61" s="39" t="s">
        <v>182</v>
      </c>
      <c r="Y61" s="39" t="s">
        <v>854</v>
      </c>
      <c r="Z61" s="39" t="s">
        <v>17</v>
      </c>
      <c r="AA61" s="39">
        <v>0</v>
      </c>
    </row>
    <row r="62" spans="1:27" s="16" customFormat="1" ht="45" customHeight="1">
      <c r="A62" s="39">
        <v>54</v>
      </c>
      <c r="B62" s="39">
        <v>1</v>
      </c>
      <c r="C62" s="39" t="s">
        <v>182</v>
      </c>
      <c r="D62" s="39" t="s">
        <v>625</v>
      </c>
      <c r="E62" s="44" t="s">
        <v>269</v>
      </c>
      <c r="F62" s="39" t="s">
        <v>802</v>
      </c>
      <c r="G62" s="39" t="s">
        <v>210</v>
      </c>
      <c r="H62" s="39" t="s">
        <v>281</v>
      </c>
      <c r="I62" s="39"/>
      <c r="J62" s="39" t="s">
        <v>186</v>
      </c>
      <c r="K62" s="39" t="s">
        <v>625</v>
      </c>
      <c r="L62" s="39" t="s">
        <v>186</v>
      </c>
      <c r="M62" s="39" t="s">
        <v>181</v>
      </c>
      <c r="N62" s="39" t="s">
        <v>188</v>
      </c>
      <c r="O62" s="39" t="s">
        <v>194</v>
      </c>
      <c r="P62" s="39" t="s">
        <v>182</v>
      </c>
      <c r="Q62" s="39" t="s">
        <v>270</v>
      </c>
      <c r="R62" s="39" t="s">
        <v>271</v>
      </c>
      <c r="S62" s="39" t="s">
        <v>182</v>
      </c>
      <c r="T62" s="39" t="s">
        <v>182</v>
      </c>
      <c r="U62" s="69">
        <v>2.3E-3</v>
      </c>
      <c r="V62" s="39" t="s">
        <v>182</v>
      </c>
      <c r="W62" s="39" t="s">
        <v>182</v>
      </c>
      <c r="X62" s="39" t="s">
        <v>182</v>
      </c>
      <c r="Y62" s="39" t="s">
        <v>273</v>
      </c>
      <c r="Z62" s="39" t="s">
        <v>17</v>
      </c>
      <c r="AA62" s="39">
        <v>12</v>
      </c>
    </row>
    <row r="63" spans="1:27" s="16" customFormat="1" ht="45" customHeight="1">
      <c r="A63" s="39">
        <v>55</v>
      </c>
      <c r="B63" s="39">
        <v>1</v>
      </c>
      <c r="C63" s="39" t="s">
        <v>182</v>
      </c>
      <c r="D63" s="39" t="s">
        <v>277</v>
      </c>
      <c r="E63" s="44" t="s">
        <v>272</v>
      </c>
      <c r="F63" s="39" t="s">
        <v>182</v>
      </c>
      <c r="G63" s="39" t="s">
        <v>210</v>
      </c>
      <c r="H63" s="39" t="s">
        <v>281</v>
      </c>
      <c r="I63" s="39"/>
      <c r="J63" s="39" t="s">
        <v>186</v>
      </c>
      <c r="K63" s="39" t="s">
        <v>277</v>
      </c>
      <c r="L63" s="39" t="s">
        <v>186</v>
      </c>
      <c r="M63" s="39" t="s">
        <v>181</v>
      </c>
      <c r="N63" s="39" t="s">
        <v>188</v>
      </c>
      <c r="O63" s="39" t="s">
        <v>194</v>
      </c>
      <c r="P63" s="39" t="s">
        <v>182</v>
      </c>
      <c r="Q63" s="39" t="s">
        <v>182</v>
      </c>
      <c r="R63" s="39" t="s">
        <v>182</v>
      </c>
      <c r="S63" s="39" t="s">
        <v>182</v>
      </c>
      <c r="T63" s="39" t="s">
        <v>182</v>
      </c>
      <c r="U63" s="69">
        <v>1E-3</v>
      </c>
      <c r="V63" s="39" t="s">
        <v>182</v>
      </c>
      <c r="W63" s="39" t="s">
        <v>182</v>
      </c>
      <c r="X63" s="39" t="s">
        <v>182</v>
      </c>
      <c r="Y63" s="39" t="s">
        <v>273</v>
      </c>
      <c r="Z63" s="39" t="s">
        <v>17</v>
      </c>
      <c r="AA63" s="39" t="s">
        <v>274</v>
      </c>
    </row>
    <row r="64" spans="1:27" s="16" customFormat="1" ht="45" customHeight="1">
      <c r="A64" s="39">
        <v>56</v>
      </c>
      <c r="B64" s="39">
        <v>1</v>
      </c>
      <c r="C64" s="39" t="s">
        <v>182</v>
      </c>
      <c r="D64" s="39" t="s">
        <v>597</v>
      </c>
      <c r="E64" s="44" t="s">
        <v>275</v>
      </c>
      <c r="F64" s="39" t="s">
        <v>182</v>
      </c>
      <c r="G64" s="39" t="s">
        <v>210</v>
      </c>
      <c r="H64" s="39" t="s">
        <v>281</v>
      </c>
      <c r="I64" s="39"/>
      <c r="J64" s="39" t="s">
        <v>186</v>
      </c>
      <c r="K64" s="39" t="s">
        <v>597</v>
      </c>
      <c r="L64" s="39" t="s">
        <v>186</v>
      </c>
      <c r="M64" s="39" t="s">
        <v>181</v>
      </c>
      <c r="N64" s="39" t="s">
        <v>188</v>
      </c>
      <c r="O64" s="39" t="s">
        <v>194</v>
      </c>
      <c r="P64" s="39" t="s">
        <v>192</v>
      </c>
      <c r="Q64" s="39" t="s">
        <v>182</v>
      </c>
      <c r="R64" s="39" t="s">
        <v>182</v>
      </c>
      <c r="S64" s="39" t="s">
        <v>367</v>
      </c>
      <c r="T64" s="39" t="s">
        <v>182</v>
      </c>
      <c r="U64" s="69">
        <v>8.0000000000000004E-4</v>
      </c>
      <c r="V64" s="39" t="s">
        <v>182</v>
      </c>
      <c r="W64" s="39" t="s">
        <v>182</v>
      </c>
      <c r="X64" s="39" t="s">
        <v>182</v>
      </c>
      <c r="Y64" s="39" t="s">
        <v>182</v>
      </c>
      <c r="Z64" s="39" t="s">
        <v>17</v>
      </c>
      <c r="AA64" s="39" t="s">
        <v>276</v>
      </c>
    </row>
    <row r="65" spans="1:27" s="16" customFormat="1" ht="45" customHeight="1">
      <c r="A65" s="39">
        <v>57</v>
      </c>
      <c r="B65" s="39">
        <v>1</v>
      </c>
      <c r="C65" s="39" t="s">
        <v>182</v>
      </c>
      <c r="D65" s="39" t="s">
        <v>617</v>
      </c>
      <c r="E65" s="44" t="s">
        <v>278</v>
      </c>
      <c r="F65" s="39" t="s">
        <v>618</v>
      </c>
      <c r="G65" s="39" t="s">
        <v>210</v>
      </c>
      <c r="H65" s="39" t="s">
        <v>281</v>
      </c>
      <c r="I65" s="39"/>
      <c r="J65" s="39" t="s">
        <v>186</v>
      </c>
      <c r="K65" s="39" t="s">
        <v>617</v>
      </c>
      <c r="L65" s="39" t="s">
        <v>186</v>
      </c>
      <c r="M65" s="39" t="s">
        <v>181</v>
      </c>
      <c r="N65" s="39" t="s">
        <v>188</v>
      </c>
      <c r="O65" s="39" t="s">
        <v>194</v>
      </c>
      <c r="P65" s="39" t="s">
        <v>182</v>
      </c>
      <c r="Q65" s="39" t="s">
        <v>182</v>
      </c>
      <c r="R65" s="39" t="s">
        <v>182</v>
      </c>
      <c r="S65" s="39" t="s">
        <v>182</v>
      </c>
      <c r="T65" s="39" t="s">
        <v>182</v>
      </c>
      <c r="U65" s="69">
        <v>1E-3</v>
      </c>
      <c r="V65" s="39" t="s">
        <v>182</v>
      </c>
      <c r="W65" s="39" t="s">
        <v>182</v>
      </c>
      <c r="X65" s="39" t="s">
        <v>182</v>
      </c>
      <c r="Y65" s="39" t="s">
        <v>182</v>
      </c>
      <c r="Z65" s="39" t="s">
        <v>17</v>
      </c>
      <c r="AA65" s="39">
        <v>2</v>
      </c>
    </row>
    <row r="66" spans="1:27" s="16" customFormat="1" ht="45" customHeight="1">
      <c r="A66" s="39">
        <v>58</v>
      </c>
      <c r="B66" s="39">
        <v>1</v>
      </c>
      <c r="C66" s="39" t="s">
        <v>1204</v>
      </c>
      <c r="D66" s="39" t="s">
        <v>1203</v>
      </c>
      <c r="E66" s="44" t="s">
        <v>932</v>
      </c>
      <c r="F66" s="39" t="s">
        <v>182</v>
      </c>
      <c r="G66" s="39" t="s">
        <v>210</v>
      </c>
      <c r="H66" s="39" t="s">
        <v>281</v>
      </c>
      <c r="I66" s="39"/>
      <c r="J66" s="39" t="s">
        <v>186</v>
      </c>
      <c r="K66" s="39" t="s">
        <v>1203</v>
      </c>
      <c r="L66" s="39" t="s">
        <v>186</v>
      </c>
      <c r="M66" s="39" t="s">
        <v>181</v>
      </c>
      <c r="N66" s="39" t="s">
        <v>188</v>
      </c>
      <c r="O66" s="39" t="s">
        <v>198</v>
      </c>
      <c r="P66" s="39" t="s">
        <v>192</v>
      </c>
      <c r="Q66" s="39" t="s">
        <v>182</v>
      </c>
      <c r="R66" s="39" t="s">
        <v>182</v>
      </c>
      <c r="S66" s="39"/>
      <c r="T66" s="39" t="s">
        <v>182</v>
      </c>
      <c r="U66" s="69" t="s">
        <v>182</v>
      </c>
      <c r="V66" s="39" t="s">
        <v>182</v>
      </c>
      <c r="W66" s="39" t="s">
        <v>182</v>
      </c>
      <c r="X66" s="39" t="s">
        <v>182</v>
      </c>
      <c r="Y66" s="39" t="s">
        <v>182</v>
      </c>
      <c r="Z66" s="39" t="s">
        <v>17</v>
      </c>
      <c r="AA66" s="39">
        <v>1</v>
      </c>
    </row>
    <row r="67" spans="1:27" s="16" customFormat="1" ht="45" customHeight="1">
      <c r="A67" s="39">
        <v>59</v>
      </c>
      <c r="B67" s="39">
        <v>1</v>
      </c>
      <c r="C67" s="39" t="s">
        <v>856</v>
      </c>
      <c r="D67" s="39" t="s">
        <v>933</v>
      </c>
      <c r="E67" s="44" t="s">
        <v>934</v>
      </c>
      <c r="F67" s="39" t="s">
        <v>182</v>
      </c>
      <c r="G67" s="39" t="s">
        <v>210</v>
      </c>
      <c r="H67" s="39" t="s">
        <v>281</v>
      </c>
      <c r="I67" s="39"/>
      <c r="J67" s="39" t="s">
        <v>186</v>
      </c>
      <c r="K67" s="39" t="s">
        <v>933</v>
      </c>
      <c r="L67" s="39" t="s">
        <v>186</v>
      </c>
      <c r="M67" s="39" t="s">
        <v>181</v>
      </c>
      <c r="N67" s="39" t="s">
        <v>188</v>
      </c>
      <c r="O67" s="39" t="s">
        <v>198</v>
      </c>
      <c r="P67" s="39" t="s">
        <v>192</v>
      </c>
      <c r="Q67" s="39" t="s">
        <v>182</v>
      </c>
      <c r="R67" s="39" t="s">
        <v>182</v>
      </c>
      <c r="S67" s="39"/>
      <c r="T67" s="39" t="s">
        <v>182</v>
      </c>
      <c r="U67" s="69" t="s">
        <v>182</v>
      </c>
      <c r="V67" s="39" t="s">
        <v>182</v>
      </c>
      <c r="W67" s="39" t="s">
        <v>182</v>
      </c>
      <c r="X67" s="39" t="s">
        <v>182</v>
      </c>
      <c r="Y67" s="39" t="s">
        <v>182</v>
      </c>
      <c r="Z67" s="39" t="s">
        <v>17</v>
      </c>
      <c r="AA67" s="39">
        <v>1</v>
      </c>
    </row>
    <row r="68" spans="1:27" s="11" customFormat="1" ht="39.950000000000003" customHeight="1">
      <c r="A68" s="39">
        <v>60</v>
      </c>
      <c r="B68" s="39">
        <v>1</v>
      </c>
      <c r="C68" s="39" t="s">
        <v>1351</v>
      </c>
      <c r="D68" s="39" t="s">
        <v>1509</v>
      </c>
      <c r="E68" s="44" t="s">
        <v>353</v>
      </c>
      <c r="F68" s="39" t="s">
        <v>182</v>
      </c>
      <c r="G68" s="39" t="s">
        <v>185</v>
      </c>
      <c r="H68" s="39" t="s">
        <v>281</v>
      </c>
      <c r="I68" s="39"/>
      <c r="J68" s="39" t="s">
        <v>186</v>
      </c>
      <c r="K68" s="39" t="s">
        <v>352</v>
      </c>
      <c r="L68" s="39" t="s">
        <v>186</v>
      </c>
      <c r="M68" s="39" t="s">
        <v>188</v>
      </c>
      <c r="N68" s="39" t="s">
        <v>181</v>
      </c>
      <c r="O68" s="39" t="s">
        <v>198</v>
      </c>
      <c r="P68" s="39" t="s">
        <v>192</v>
      </c>
      <c r="Q68" s="39" t="s">
        <v>182</v>
      </c>
      <c r="R68" s="39" t="s">
        <v>182</v>
      </c>
      <c r="S68" s="39" t="s">
        <v>354</v>
      </c>
      <c r="T68" s="39" t="s">
        <v>182</v>
      </c>
      <c r="U68" s="69">
        <v>2.1800000000000002</v>
      </c>
      <c r="V68" s="39" t="s">
        <v>182</v>
      </c>
      <c r="W68" s="39" t="s">
        <v>282</v>
      </c>
      <c r="X68" s="39" t="s">
        <v>182</v>
      </c>
      <c r="Y68" s="39" t="s">
        <v>213</v>
      </c>
      <c r="Z68" s="39" t="s">
        <v>182</v>
      </c>
      <c r="AA68" s="39">
        <v>1</v>
      </c>
    </row>
    <row r="69" spans="1:27" s="11" customFormat="1" ht="39.950000000000003" customHeight="1">
      <c r="A69" s="39">
        <v>61</v>
      </c>
      <c r="B69" s="39">
        <v>2</v>
      </c>
      <c r="C69" s="39" t="s">
        <v>180</v>
      </c>
      <c r="D69" s="39" t="s">
        <v>355</v>
      </c>
      <c r="E69" s="44" t="s">
        <v>356</v>
      </c>
      <c r="F69" s="39" t="s">
        <v>182</v>
      </c>
      <c r="G69" s="39" t="s">
        <v>210</v>
      </c>
      <c r="H69" s="39" t="s">
        <v>281</v>
      </c>
      <c r="I69" s="39"/>
      <c r="J69" s="39" t="s">
        <v>186</v>
      </c>
      <c r="K69" s="39" t="s">
        <v>355</v>
      </c>
      <c r="L69" s="39" t="s">
        <v>186</v>
      </c>
      <c r="M69" s="39" t="s">
        <v>181</v>
      </c>
      <c r="N69" s="39" t="s">
        <v>188</v>
      </c>
      <c r="O69" s="39" t="s">
        <v>391</v>
      </c>
      <c r="P69" s="39" t="s">
        <v>590</v>
      </c>
      <c r="Q69" s="39" t="s">
        <v>589</v>
      </c>
      <c r="R69" s="39" t="s">
        <v>182</v>
      </c>
      <c r="S69" s="39" t="s">
        <v>357</v>
      </c>
      <c r="T69" s="39" t="s">
        <v>182</v>
      </c>
      <c r="U69" s="69">
        <v>0.43</v>
      </c>
      <c r="V69" s="39" t="s">
        <v>182</v>
      </c>
      <c r="W69" s="39" t="s">
        <v>182</v>
      </c>
      <c r="X69" s="39" t="s">
        <v>182</v>
      </c>
      <c r="Y69" s="39" t="s">
        <v>182</v>
      </c>
      <c r="Z69" s="39" t="s">
        <v>182</v>
      </c>
      <c r="AA69" s="39">
        <v>1</v>
      </c>
    </row>
    <row r="70" spans="1:27" s="11" customFormat="1" ht="39.950000000000003" customHeight="1">
      <c r="A70" s="39">
        <v>62</v>
      </c>
      <c r="B70" s="39">
        <v>2</v>
      </c>
      <c r="C70" s="39" t="s">
        <v>180</v>
      </c>
      <c r="D70" s="39" t="s">
        <v>358</v>
      </c>
      <c r="E70" s="44" t="s">
        <v>359</v>
      </c>
      <c r="F70" s="39" t="s">
        <v>182</v>
      </c>
      <c r="G70" s="39" t="s">
        <v>210</v>
      </c>
      <c r="H70" s="39" t="s">
        <v>281</v>
      </c>
      <c r="I70" s="39"/>
      <c r="J70" s="39" t="s">
        <v>186</v>
      </c>
      <c r="K70" s="39" t="s">
        <v>358</v>
      </c>
      <c r="L70" s="39" t="s">
        <v>186</v>
      </c>
      <c r="M70" s="39" t="s">
        <v>181</v>
      </c>
      <c r="N70" s="39" t="s">
        <v>188</v>
      </c>
      <c r="O70" s="39" t="s">
        <v>391</v>
      </c>
      <c r="P70" s="39" t="s">
        <v>590</v>
      </c>
      <c r="Q70" s="39" t="s">
        <v>589</v>
      </c>
      <c r="R70" s="39" t="s">
        <v>182</v>
      </c>
      <c r="S70" s="39" t="s">
        <v>360</v>
      </c>
      <c r="T70" s="39" t="s">
        <v>182</v>
      </c>
      <c r="U70" s="69">
        <v>0.17</v>
      </c>
      <c r="V70" s="39" t="s">
        <v>182</v>
      </c>
      <c r="W70" s="39" t="s">
        <v>182</v>
      </c>
      <c r="X70" s="39" t="s">
        <v>182</v>
      </c>
      <c r="Y70" s="39" t="s">
        <v>182</v>
      </c>
      <c r="Z70" s="39" t="s">
        <v>182</v>
      </c>
      <c r="AA70" s="39">
        <v>1</v>
      </c>
    </row>
    <row r="71" spans="1:27" s="11" customFormat="1" ht="39.950000000000003" customHeight="1">
      <c r="A71" s="39">
        <v>63</v>
      </c>
      <c r="B71" s="39">
        <v>3</v>
      </c>
      <c r="C71" s="39" t="s">
        <v>180</v>
      </c>
      <c r="D71" s="39" t="s">
        <v>361</v>
      </c>
      <c r="E71" s="44" t="s">
        <v>362</v>
      </c>
      <c r="F71" s="39" t="s">
        <v>182</v>
      </c>
      <c r="G71" s="39" t="s">
        <v>210</v>
      </c>
      <c r="H71" s="39" t="s">
        <v>281</v>
      </c>
      <c r="I71" s="39"/>
      <c r="J71" s="39" t="s">
        <v>186</v>
      </c>
      <c r="K71" s="39" t="s">
        <v>361</v>
      </c>
      <c r="L71" s="39" t="s">
        <v>186</v>
      </c>
      <c r="M71" s="39" t="s">
        <v>181</v>
      </c>
      <c r="N71" s="39" t="s">
        <v>188</v>
      </c>
      <c r="O71" s="39" t="s">
        <v>391</v>
      </c>
      <c r="P71" s="39" t="s">
        <v>590</v>
      </c>
      <c r="Q71" s="39" t="s">
        <v>589</v>
      </c>
      <c r="R71" s="39" t="s">
        <v>182</v>
      </c>
      <c r="S71" s="39" t="s">
        <v>363</v>
      </c>
      <c r="T71" s="39" t="s">
        <v>182</v>
      </c>
      <c r="U71" s="69">
        <v>0.78</v>
      </c>
      <c r="V71" s="39" t="s">
        <v>182</v>
      </c>
      <c r="W71" s="39" t="s">
        <v>182</v>
      </c>
      <c r="X71" s="39" t="s">
        <v>182</v>
      </c>
      <c r="Y71" s="39" t="s">
        <v>182</v>
      </c>
      <c r="Z71" s="39" t="s">
        <v>182</v>
      </c>
      <c r="AA71" s="39">
        <v>1</v>
      </c>
    </row>
    <row r="72" spans="1:27" s="11" customFormat="1" ht="39.950000000000003" customHeight="1">
      <c r="A72" s="39">
        <v>64</v>
      </c>
      <c r="B72" s="39">
        <v>3</v>
      </c>
      <c r="C72" s="39" t="s">
        <v>180</v>
      </c>
      <c r="D72" s="39" t="s">
        <v>364</v>
      </c>
      <c r="E72" s="44" t="s">
        <v>365</v>
      </c>
      <c r="F72" s="39" t="s">
        <v>182</v>
      </c>
      <c r="G72" s="39" t="s">
        <v>210</v>
      </c>
      <c r="H72" s="39" t="s">
        <v>281</v>
      </c>
      <c r="I72" s="39"/>
      <c r="J72" s="39" t="s">
        <v>186</v>
      </c>
      <c r="K72" s="39" t="s">
        <v>364</v>
      </c>
      <c r="L72" s="39" t="s">
        <v>186</v>
      </c>
      <c r="M72" s="39" t="s">
        <v>181</v>
      </c>
      <c r="N72" s="39" t="s">
        <v>188</v>
      </c>
      <c r="O72" s="39" t="s">
        <v>391</v>
      </c>
      <c r="P72" s="39" t="s">
        <v>590</v>
      </c>
      <c r="Q72" s="39" t="s">
        <v>589</v>
      </c>
      <c r="R72" s="39" t="s">
        <v>182</v>
      </c>
      <c r="S72" s="39" t="s">
        <v>363</v>
      </c>
      <c r="T72" s="39" t="s">
        <v>182</v>
      </c>
      <c r="U72" s="69">
        <v>0.78</v>
      </c>
      <c r="V72" s="39" t="s">
        <v>182</v>
      </c>
      <c r="W72" s="39" t="s">
        <v>182</v>
      </c>
      <c r="X72" s="39" t="s">
        <v>182</v>
      </c>
      <c r="Y72" s="39" t="s">
        <v>182</v>
      </c>
      <c r="Z72" s="39" t="s">
        <v>182</v>
      </c>
      <c r="AA72" s="39">
        <v>1</v>
      </c>
    </row>
    <row r="73" spans="1:27" s="16" customFormat="1" ht="45" customHeight="1">
      <c r="A73" s="39">
        <v>65</v>
      </c>
      <c r="B73" s="39">
        <v>1</v>
      </c>
      <c r="C73" s="39" t="s">
        <v>856</v>
      </c>
      <c r="D73" s="39" t="s">
        <v>1337</v>
      </c>
      <c r="E73" s="44" t="s">
        <v>1338</v>
      </c>
      <c r="F73" s="39" t="s">
        <v>182</v>
      </c>
      <c r="G73" s="39" t="s">
        <v>210</v>
      </c>
      <c r="H73" s="39" t="s">
        <v>281</v>
      </c>
      <c r="I73" s="39"/>
      <c r="J73" s="39" t="s">
        <v>186</v>
      </c>
      <c r="K73" s="39" t="s">
        <v>182</v>
      </c>
      <c r="L73" s="39" t="s">
        <v>186</v>
      </c>
      <c r="M73" s="39" t="s">
        <v>181</v>
      </c>
      <c r="N73" s="39" t="s">
        <v>188</v>
      </c>
      <c r="O73" s="39" t="s">
        <v>182</v>
      </c>
      <c r="P73" s="39" t="s">
        <v>366</v>
      </c>
      <c r="Q73" s="39" t="s">
        <v>182</v>
      </c>
      <c r="R73" s="39" t="s">
        <v>182</v>
      </c>
      <c r="S73" s="39" t="s">
        <v>182</v>
      </c>
      <c r="T73" s="39" t="s">
        <v>182</v>
      </c>
      <c r="U73" s="69">
        <v>2.0000000000000001E-4</v>
      </c>
      <c r="V73" s="39" t="s">
        <v>182</v>
      </c>
      <c r="W73" s="39" t="s">
        <v>182</v>
      </c>
      <c r="X73" s="39" t="s">
        <v>182</v>
      </c>
      <c r="Y73" s="39" t="s">
        <v>182</v>
      </c>
      <c r="Z73" s="39" t="s">
        <v>182</v>
      </c>
      <c r="AA73" s="39">
        <v>1</v>
      </c>
    </row>
  </sheetData>
  <autoFilter ref="A8:AA73" xr:uid="{00000000-0001-0000-0300-000000000000}"/>
  <mergeCells count="9">
    <mergeCell ref="A1:AA1"/>
    <mergeCell ref="A2:B3"/>
    <mergeCell ref="C2:E3"/>
    <mergeCell ref="F2:Y7"/>
    <mergeCell ref="A4:E4"/>
    <mergeCell ref="A5:C5"/>
    <mergeCell ref="D5:E5"/>
    <mergeCell ref="A6:E6"/>
    <mergeCell ref="A7:E7"/>
  </mergeCells>
  <phoneticPr fontId="1" type="noConversion"/>
  <conditionalFormatting sqref="D20">
    <cfRule type="duplicateValues" dxfId="154" priority="298"/>
    <cfRule type="duplicateValues" dxfId="153" priority="299"/>
    <cfRule type="duplicateValues" dxfId="152" priority="300"/>
    <cfRule type="duplicateValues" dxfId="151" priority="301"/>
    <cfRule type="duplicateValues" dxfId="150" priority="302" stopIfTrue="1"/>
  </conditionalFormatting>
  <conditionalFormatting sqref="D20">
    <cfRule type="duplicateValues" dxfId="149" priority="293"/>
    <cfRule type="duplicateValues" dxfId="148" priority="294"/>
    <cfRule type="duplicateValues" dxfId="147" priority="295"/>
    <cfRule type="duplicateValues" dxfId="146" priority="296"/>
    <cfRule type="duplicateValues" dxfId="145" priority="297" stopIfTrue="1"/>
  </conditionalFormatting>
  <conditionalFormatting sqref="K74:K1048576 K2:K8">
    <cfRule type="duplicateValues" dxfId="144" priority="314"/>
  </conditionalFormatting>
  <conditionalFormatting sqref="K20">
    <cfRule type="duplicateValues" dxfId="143" priority="260"/>
    <cfRule type="duplicateValues" dxfId="142" priority="261"/>
    <cfRule type="duplicateValues" dxfId="141" priority="262"/>
    <cfRule type="duplicateValues" dxfId="140" priority="263"/>
    <cfRule type="duplicateValues" dxfId="139" priority="264" stopIfTrue="1"/>
  </conditionalFormatting>
  <conditionalFormatting sqref="K20">
    <cfRule type="duplicateValues" dxfId="138" priority="255"/>
    <cfRule type="duplicateValues" dxfId="137" priority="256"/>
    <cfRule type="duplicateValues" dxfId="136" priority="257"/>
    <cfRule type="duplicateValues" dxfId="135" priority="258"/>
    <cfRule type="duplicateValues" dxfId="134" priority="259" stopIfTrue="1"/>
  </conditionalFormatting>
  <conditionalFormatting sqref="D73:D1048576 D1:D55 D57:D67">
    <cfRule type="duplicateValues" dxfId="133" priority="247"/>
  </conditionalFormatting>
  <conditionalFormatting sqref="D21:F21">
    <cfRule type="duplicateValues" dxfId="132" priority="238"/>
    <cfRule type="duplicateValues" dxfId="131" priority="239"/>
    <cfRule type="duplicateValues" dxfId="130" priority="240"/>
    <cfRule type="duplicateValues" dxfId="129" priority="241"/>
    <cfRule type="duplicateValues" dxfId="128" priority="242" stopIfTrue="1"/>
  </conditionalFormatting>
  <conditionalFormatting sqref="D21:F21">
    <cfRule type="duplicateValues" dxfId="127" priority="233"/>
    <cfRule type="duplicateValues" dxfId="126" priority="234"/>
    <cfRule type="duplicateValues" dxfId="125" priority="235"/>
    <cfRule type="duplicateValues" dxfId="124" priority="236"/>
    <cfRule type="duplicateValues" dxfId="123" priority="237" stopIfTrue="1"/>
  </conditionalFormatting>
  <conditionalFormatting sqref="D21:F21">
    <cfRule type="duplicateValues" dxfId="122" priority="232"/>
  </conditionalFormatting>
  <conditionalFormatting sqref="AA1:AA1048576">
    <cfRule type="cellIs" dxfId="121" priority="219" operator="equal">
      <formula>1</formula>
    </cfRule>
    <cfRule type="cellIs" dxfId="120" priority="220" operator="equal">
      <formula>0</formula>
    </cfRule>
  </conditionalFormatting>
  <conditionalFormatting sqref="M1:N1048576">
    <cfRule type="cellIs" dxfId="119" priority="217" operator="equal">
      <formula>"N"</formula>
    </cfRule>
    <cfRule type="cellIs" dxfId="118" priority="218" operator="equal">
      <formula>"Y"</formula>
    </cfRule>
  </conditionalFormatting>
  <conditionalFormatting sqref="M13:N13">
    <cfRule type="cellIs" dxfId="117" priority="215" operator="equal">
      <formula>"N"</formula>
    </cfRule>
    <cfRule type="cellIs" dxfId="116" priority="216" operator="equal">
      <formula>"Y"</formula>
    </cfRule>
  </conditionalFormatting>
  <conditionalFormatting sqref="D26:E26">
    <cfRule type="duplicateValues" dxfId="115" priority="156"/>
  </conditionalFormatting>
  <conditionalFormatting sqref="D26:E26">
    <cfRule type="duplicateValues" dxfId="114" priority="155"/>
  </conditionalFormatting>
  <conditionalFormatting sqref="K26:K27">
    <cfRule type="duplicateValues" dxfId="113" priority="154"/>
  </conditionalFormatting>
  <conditionalFormatting sqref="K26:K27">
    <cfRule type="duplicateValues" dxfId="112" priority="153"/>
  </conditionalFormatting>
  <conditionalFormatting sqref="K67">
    <cfRule type="duplicateValues" dxfId="111" priority="99"/>
  </conditionalFormatting>
  <conditionalFormatting sqref="K67">
    <cfRule type="duplicateValues" dxfId="110" priority="98"/>
  </conditionalFormatting>
  <conditionalFormatting sqref="D66:E66">
    <cfRule type="duplicateValues" dxfId="109" priority="95"/>
  </conditionalFormatting>
  <conditionalFormatting sqref="D66:E66">
    <cfRule type="duplicateValues" dxfId="108" priority="94"/>
  </conditionalFormatting>
  <conditionalFormatting sqref="K66">
    <cfRule type="duplicateValues" dxfId="107" priority="91"/>
  </conditionalFormatting>
  <conditionalFormatting sqref="K66">
    <cfRule type="duplicateValues" dxfId="106" priority="90"/>
  </conditionalFormatting>
  <conditionalFormatting sqref="AA73">
    <cfRule type="cellIs" dxfId="105" priority="88" operator="equal">
      <formula>1</formula>
    </cfRule>
    <cfRule type="cellIs" dxfId="104" priority="89" operator="equal">
      <formula>0</formula>
    </cfRule>
  </conditionalFormatting>
  <conditionalFormatting sqref="M73:N73">
    <cfRule type="cellIs" dxfId="103" priority="86" operator="equal">
      <formula>"N"</formula>
    </cfRule>
    <cfRule type="cellIs" dxfId="102" priority="87" operator="equal">
      <formula>"Y"</formula>
    </cfRule>
  </conditionalFormatting>
  <conditionalFormatting sqref="D73:E73">
    <cfRule type="duplicateValues" dxfId="101" priority="85"/>
  </conditionalFormatting>
  <conditionalFormatting sqref="M14:N14">
    <cfRule type="cellIs" dxfId="100" priority="77" operator="equal">
      <formula>"N"</formula>
    </cfRule>
    <cfRule type="cellIs" dxfId="99" priority="78" operator="equal">
      <formula>"Y"</formula>
    </cfRule>
  </conditionalFormatting>
  <conditionalFormatting sqref="K13">
    <cfRule type="duplicateValues" dxfId="98" priority="769"/>
  </conditionalFormatting>
  <conditionalFormatting sqref="D24:D25">
    <cfRule type="duplicateValues" dxfId="97" priority="794"/>
  </conditionalFormatting>
  <conditionalFormatting sqref="K24:K25">
    <cfRule type="duplicateValues" dxfId="96" priority="795"/>
  </conditionalFormatting>
  <conditionalFormatting sqref="D23:D24">
    <cfRule type="duplicateValues" dxfId="95" priority="822"/>
  </conditionalFormatting>
  <conditionalFormatting sqref="K23">
    <cfRule type="duplicateValues" dxfId="94" priority="823"/>
  </conditionalFormatting>
  <conditionalFormatting sqref="M27:N27">
    <cfRule type="cellIs" dxfId="93" priority="68" operator="equal">
      <formula>"N"</formula>
    </cfRule>
    <cfRule type="cellIs" dxfId="92" priority="69" operator="equal">
      <formula>"Y"</formula>
    </cfRule>
  </conditionalFormatting>
  <conditionalFormatting sqref="D27:E27">
    <cfRule type="duplicateValues" dxfId="91" priority="67"/>
  </conditionalFormatting>
  <conditionalFormatting sqref="D27:E27">
    <cfRule type="duplicateValues" dxfId="90" priority="66"/>
  </conditionalFormatting>
  <conditionalFormatting sqref="K62:K65">
    <cfRule type="duplicateValues" dxfId="89" priority="867"/>
  </conditionalFormatting>
  <conditionalFormatting sqref="D67:E67">
    <cfRule type="duplicateValues" dxfId="88" priority="888"/>
  </conditionalFormatting>
  <conditionalFormatting sqref="M60:N60">
    <cfRule type="cellIs" dxfId="87" priority="49" operator="equal">
      <formula>"Y"</formula>
    </cfRule>
    <cfRule type="cellIs" dxfId="86" priority="50" operator="equal">
      <formula>"N"</formula>
    </cfRule>
    <cfRule type="cellIs" dxfId="85" priority="51" operator="equal">
      <formula>"Y"</formula>
    </cfRule>
  </conditionalFormatting>
  <conditionalFormatting sqref="AA60">
    <cfRule type="cellIs" dxfId="84" priority="44" operator="equal">
      <formula>1</formula>
    </cfRule>
    <cfRule type="cellIs" dxfId="83" priority="45" operator="equal">
      <formula>0</formula>
    </cfRule>
    <cfRule type="cellIs" dxfId="82" priority="46" operator="equal">
      <formula>1</formula>
    </cfRule>
  </conditionalFormatting>
  <conditionalFormatting sqref="AA52:AA59">
    <cfRule type="cellIs" dxfId="81" priority="36" operator="equal">
      <formula>1</formula>
    </cfRule>
    <cfRule type="cellIs" dxfId="80" priority="37" operator="equal">
      <formula>0</formula>
    </cfRule>
  </conditionalFormatting>
  <conditionalFormatting sqref="D28:D55 D57:D59">
    <cfRule type="duplicateValues" dxfId="79" priority="1019"/>
  </conditionalFormatting>
  <conditionalFormatting sqref="D60">
    <cfRule type="duplicateValues" dxfId="78" priority="1038"/>
  </conditionalFormatting>
  <conditionalFormatting sqref="D61">
    <cfRule type="duplicateValues" dxfId="77" priority="35"/>
  </conditionalFormatting>
  <conditionalFormatting sqref="K61">
    <cfRule type="duplicateValues" dxfId="76" priority="33"/>
  </conditionalFormatting>
  <conditionalFormatting sqref="D61">
    <cfRule type="duplicateValues" dxfId="75" priority="32"/>
  </conditionalFormatting>
  <conditionalFormatting sqref="AA61">
    <cfRule type="cellIs" dxfId="74" priority="30" operator="equal">
      <formula>1</formula>
    </cfRule>
    <cfRule type="cellIs" dxfId="73" priority="31" operator="equal">
      <formula>0</formula>
    </cfRule>
  </conditionalFormatting>
  <conditionalFormatting sqref="M61">
    <cfRule type="cellIs" dxfId="72" priority="28" operator="equal">
      <formula>"N"</formula>
    </cfRule>
    <cfRule type="cellIs" dxfId="71" priority="29" operator="equal">
      <formula>"Y"</formula>
    </cfRule>
  </conditionalFormatting>
  <conditionalFormatting sqref="N61">
    <cfRule type="cellIs" dxfId="70" priority="26" operator="equal">
      <formula>"N"</formula>
    </cfRule>
    <cfRule type="cellIs" dxfId="69" priority="27" operator="equal">
      <formula>"Y"</formula>
    </cfRule>
  </conditionalFormatting>
  <conditionalFormatting sqref="D61">
    <cfRule type="duplicateValues" dxfId="68" priority="25"/>
  </conditionalFormatting>
  <conditionalFormatting sqref="D68:D72">
    <cfRule type="duplicateValues" dxfId="67" priority="1066"/>
  </conditionalFormatting>
  <conditionalFormatting sqref="C1:C1048576">
    <cfRule type="containsText" dxfId="66" priority="7" operator="containsText" text="J6G">
      <formula>NOT(ISERROR(SEARCH("J6G",C1)))</formula>
    </cfRule>
  </conditionalFormatting>
  <conditionalFormatting sqref="M9:N73">
    <cfRule type="cellIs" dxfId="65" priority="5" operator="equal">
      <formula>"N"</formula>
    </cfRule>
    <cfRule type="cellIs" dxfId="64" priority="6" operator="equal">
      <formula>"Y"</formula>
    </cfRule>
  </conditionalFormatting>
  <conditionalFormatting sqref="K53:K59">
    <cfRule type="duplicateValues" dxfId="63" priority="3"/>
  </conditionalFormatting>
  <conditionalFormatting sqref="K53:K59">
    <cfRule type="duplicateValues" dxfId="62" priority="4"/>
  </conditionalFormatting>
  <conditionalFormatting sqref="K50:K51">
    <cfRule type="duplicateValues" dxfId="61" priority="1"/>
  </conditionalFormatting>
  <conditionalFormatting sqref="K50:K51">
    <cfRule type="duplicateValues" dxfId="60" priority="2"/>
  </conditionalFormatting>
  <dataValidations disablePrompts="1" count="3">
    <dataValidation type="list" allowBlank="1" showInputMessage="1" showErrorMessage="1" sqref="Y26" xr:uid="{026AA578-7174-49BF-8E16-DCEB1AF471F7}">
      <formula1>"镀白锌,发黑,氧化铁皮膜,电泳（ED),——,镀黑锌,热处理（调质处理）,喷漆,"</formula1>
    </dataValidation>
    <dataValidation type="list" allowBlank="1" showInputMessage="1" showErrorMessage="1" sqref="O26" xr:uid="{AB32EA5C-ED0F-4F8D-BB55-78A4472A4DD7}">
      <formula1>"装配总成件,焊接总成件,面料,塑料件,冷镦,钣金件,机加工件,标准件,非标件,线材件,管材件,圆钢"</formula1>
    </dataValidation>
    <dataValidation allowBlank="1" showErrorMessage="1" sqref="P13 O28:O49 Q50:Q51" xr:uid="{4BFD2751-A090-4C8E-BE7B-0E1469F718C5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ignoredErrors>
    <ignoredError sqref="AA16:AA17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EF8A8-7A58-4C4C-94AC-42836970C32C}">
  <sheetPr>
    <pageSetUpPr fitToPage="1"/>
  </sheetPr>
  <dimension ref="A1:L24"/>
  <sheetViews>
    <sheetView showGridLines="0" topLeftCell="B1" zoomScale="115" zoomScaleNormal="115" zoomScaleSheetLayoutView="145" workbookViewId="0">
      <pane ySplit="4" topLeftCell="A5" activePane="bottomLeft" state="frozen"/>
      <selection pane="bottomLeft" activeCell="G9" sqref="G9:G12"/>
    </sheetView>
  </sheetViews>
  <sheetFormatPr defaultColWidth="9" defaultRowHeight="14.25"/>
  <cols>
    <col min="1" max="1" width="4.75" style="74" hidden="1" customWidth="1"/>
    <col min="2" max="2" width="8.125" style="74" customWidth="1"/>
    <col min="3" max="3" width="17" style="74" customWidth="1"/>
    <col min="4" max="4" width="17.375" style="74" hidden="1" customWidth="1"/>
    <col min="5" max="5" width="26.75" style="74" customWidth="1"/>
    <col min="6" max="6" width="11.375" style="74" customWidth="1"/>
    <col min="7" max="7" width="25.875" style="74" customWidth="1"/>
    <col min="8" max="8" width="14.75" style="74" customWidth="1"/>
    <col min="9" max="9" width="6.75" style="74" customWidth="1"/>
    <col min="10" max="10" width="11.125" style="74" customWidth="1"/>
    <col min="11" max="11" width="11.875" style="74" customWidth="1"/>
    <col min="12" max="12" width="13.75" style="74" customWidth="1"/>
    <col min="13" max="16384" width="9" style="74"/>
  </cols>
  <sheetData>
    <row r="1" spans="1:12" ht="23.1" customHeight="1">
      <c r="A1" s="569" t="s">
        <v>491</v>
      </c>
      <c r="B1" s="570"/>
      <c r="C1" s="570"/>
      <c r="D1" s="570"/>
      <c r="E1" s="570"/>
      <c r="F1" s="570"/>
      <c r="G1" s="570"/>
      <c r="H1" s="571"/>
      <c r="I1" s="575" t="s">
        <v>492</v>
      </c>
      <c r="J1" s="71" t="s">
        <v>44</v>
      </c>
      <c r="K1" s="72" t="s">
        <v>45</v>
      </c>
      <c r="L1" s="73" t="s">
        <v>60</v>
      </c>
    </row>
    <row r="2" spans="1:12" ht="27.95" customHeight="1">
      <c r="A2" s="572"/>
      <c r="B2" s="573"/>
      <c r="C2" s="573"/>
      <c r="D2" s="573"/>
      <c r="E2" s="573"/>
      <c r="F2" s="573"/>
      <c r="G2" s="573"/>
      <c r="H2" s="574"/>
      <c r="I2" s="576"/>
      <c r="J2" s="75"/>
      <c r="K2" s="76"/>
      <c r="L2" s="116"/>
    </row>
    <row r="3" spans="1:12" ht="20.100000000000001" customHeight="1">
      <c r="A3" s="577" t="s">
        <v>493</v>
      </c>
      <c r="B3" s="578"/>
      <c r="C3" s="78" t="s">
        <v>494</v>
      </c>
      <c r="D3" s="78" t="s">
        <v>495</v>
      </c>
      <c r="E3" s="78" t="s">
        <v>496</v>
      </c>
      <c r="F3" s="78" t="s">
        <v>497</v>
      </c>
      <c r="G3" s="579" t="s">
        <v>498</v>
      </c>
      <c r="H3" s="580"/>
      <c r="I3" s="79" t="s">
        <v>499</v>
      </c>
      <c r="J3" s="117" t="s">
        <v>186</v>
      </c>
      <c r="K3" s="581" t="s">
        <v>500</v>
      </c>
      <c r="L3" s="582"/>
    </row>
    <row r="4" spans="1:12" s="85" customFormat="1" ht="24.95" customHeight="1">
      <c r="A4" s="48" t="s">
        <v>501</v>
      </c>
      <c r="B4" s="81" t="s">
        <v>6</v>
      </c>
      <c r="C4" s="82" t="s">
        <v>2</v>
      </c>
      <c r="D4" s="82" t="s">
        <v>502</v>
      </c>
      <c r="E4" s="83" t="s">
        <v>503</v>
      </c>
      <c r="F4" s="83" t="s">
        <v>18</v>
      </c>
      <c r="G4" s="84" t="s">
        <v>504</v>
      </c>
      <c r="H4" s="83" t="s">
        <v>14</v>
      </c>
      <c r="I4" s="562" t="s">
        <v>51</v>
      </c>
      <c r="J4" s="563"/>
      <c r="K4" s="563"/>
      <c r="L4" s="564"/>
    </row>
    <row r="5" spans="1:12" s="86" customFormat="1" ht="50.1" customHeight="1">
      <c r="A5" s="565" t="s">
        <v>505</v>
      </c>
      <c r="B5" s="82">
        <v>1</v>
      </c>
      <c r="C5" s="82" t="s">
        <v>506</v>
      </c>
      <c r="D5" s="82" t="s">
        <v>17</v>
      </c>
      <c r="E5" s="82" t="s">
        <v>507</v>
      </c>
      <c r="F5" s="82"/>
      <c r="G5" s="566" t="s">
        <v>508</v>
      </c>
      <c r="H5" s="82" t="s">
        <v>17</v>
      </c>
      <c r="I5" s="562" t="s">
        <v>182</v>
      </c>
      <c r="J5" s="563"/>
      <c r="K5" s="563"/>
      <c r="L5" s="564"/>
    </row>
    <row r="6" spans="1:12" s="86" customFormat="1" ht="50.1" customHeight="1">
      <c r="A6" s="565"/>
      <c r="B6" s="82">
        <v>2</v>
      </c>
      <c r="C6" s="82" t="s">
        <v>509</v>
      </c>
      <c r="D6" s="82" t="s">
        <v>17</v>
      </c>
      <c r="E6" s="82" t="s">
        <v>510</v>
      </c>
      <c r="F6" s="82"/>
      <c r="G6" s="567"/>
      <c r="H6" s="82" t="s">
        <v>17</v>
      </c>
      <c r="I6" s="562" t="s">
        <v>17</v>
      </c>
      <c r="J6" s="563"/>
      <c r="K6" s="563"/>
      <c r="L6" s="564"/>
    </row>
    <row r="7" spans="1:12" s="86" customFormat="1" ht="50.1" customHeight="1">
      <c r="A7" s="565"/>
      <c r="B7" s="82">
        <v>3</v>
      </c>
      <c r="C7" s="82" t="s">
        <v>138</v>
      </c>
      <c r="D7" s="82" t="s">
        <v>17</v>
      </c>
      <c r="E7" s="82" t="s">
        <v>511</v>
      </c>
      <c r="F7" s="82"/>
      <c r="G7" s="567"/>
      <c r="H7" s="82" t="s">
        <v>17</v>
      </c>
      <c r="I7" s="562" t="s">
        <v>17</v>
      </c>
      <c r="J7" s="563"/>
      <c r="K7" s="563"/>
      <c r="L7" s="564"/>
    </row>
    <row r="8" spans="1:12" s="86" customFormat="1" ht="50.1" customHeight="1">
      <c r="A8" s="565"/>
      <c r="B8" s="82">
        <v>4</v>
      </c>
      <c r="C8" s="82" t="s">
        <v>139</v>
      </c>
      <c r="D8" s="82" t="s">
        <v>17</v>
      </c>
      <c r="E8" s="82" t="s">
        <v>512</v>
      </c>
      <c r="F8" s="82"/>
      <c r="G8" s="568"/>
      <c r="H8" s="82" t="s">
        <v>17</v>
      </c>
      <c r="I8" s="562" t="s">
        <v>17</v>
      </c>
      <c r="J8" s="563"/>
      <c r="K8" s="563"/>
      <c r="L8" s="564"/>
    </row>
    <row r="9" spans="1:12" ht="50.1" customHeight="1">
      <c r="A9" s="565"/>
      <c r="B9" s="82">
        <v>5</v>
      </c>
      <c r="C9" s="82" t="s">
        <v>513</v>
      </c>
      <c r="D9" s="82" t="s">
        <v>17</v>
      </c>
      <c r="E9" s="82" t="s">
        <v>514</v>
      </c>
      <c r="F9" s="82"/>
      <c r="G9" s="566" t="s">
        <v>515</v>
      </c>
      <c r="H9" s="82" t="s">
        <v>17</v>
      </c>
      <c r="I9" s="562" t="s">
        <v>17</v>
      </c>
      <c r="J9" s="563"/>
      <c r="K9" s="563"/>
      <c r="L9" s="564"/>
    </row>
    <row r="10" spans="1:12" s="86" customFormat="1" ht="50.1" customHeight="1">
      <c r="A10" s="565"/>
      <c r="B10" s="82">
        <v>6</v>
      </c>
      <c r="C10" s="82" t="s">
        <v>516</v>
      </c>
      <c r="D10" s="82" t="s">
        <v>17</v>
      </c>
      <c r="E10" s="82" t="s">
        <v>517</v>
      </c>
      <c r="F10" s="82"/>
      <c r="G10" s="567"/>
      <c r="H10" s="82" t="s">
        <v>17</v>
      </c>
      <c r="I10" s="562" t="s">
        <v>17</v>
      </c>
      <c r="J10" s="563"/>
      <c r="K10" s="563"/>
      <c r="L10" s="564"/>
    </row>
    <row r="11" spans="1:12" s="86" customFormat="1" ht="50.1" customHeight="1">
      <c r="A11" s="565"/>
      <c r="B11" s="82">
        <v>7</v>
      </c>
      <c r="C11" s="82" t="s">
        <v>488</v>
      </c>
      <c r="D11" s="82" t="s">
        <v>17</v>
      </c>
      <c r="E11" s="82" t="s">
        <v>518</v>
      </c>
      <c r="F11" s="82"/>
      <c r="G11" s="567"/>
      <c r="H11" s="82" t="s">
        <v>17</v>
      </c>
      <c r="I11" s="562" t="s">
        <v>17</v>
      </c>
      <c r="J11" s="563"/>
      <c r="K11" s="563"/>
      <c r="L11" s="564"/>
    </row>
    <row r="12" spans="1:12" s="86" customFormat="1" ht="50.1" customHeight="1">
      <c r="A12" s="565"/>
      <c r="B12" s="82">
        <v>8</v>
      </c>
      <c r="C12" s="82" t="s">
        <v>519</v>
      </c>
      <c r="D12" s="82" t="s">
        <v>17</v>
      </c>
      <c r="E12" s="82" t="s">
        <v>520</v>
      </c>
      <c r="F12" s="82"/>
      <c r="G12" s="568"/>
      <c r="H12" s="82" t="s">
        <v>17</v>
      </c>
      <c r="I12" s="562" t="s">
        <v>17</v>
      </c>
      <c r="J12" s="563"/>
      <c r="K12" s="563"/>
      <c r="L12" s="564"/>
    </row>
    <row r="13" spans="1:12" s="86" customFormat="1" ht="50.1" customHeight="1">
      <c r="A13" s="565"/>
      <c r="B13" s="82">
        <v>9</v>
      </c>
      <c r="C13" s="82" t="s">
        <v>521</v>
      </c>
      <c r="D13" s="82" t="s">
        <v>17</v>
      </c>
      <c r="E13" s="82" t="s">
        <v>522</v>
      </c>
      <c r="F13" s="82"/>
      <c r="G13" s="82" t="s">
        <v>23</v>
      </c>
      <c r="H13" s="82" t="s">
        <v>523</v>
      </c>
      <c r="I13" s="562" t="s">
        <v>17</v>
      </c>
      <c r="J13" s="563"/>
      <c r="K13" s="563"/>
      <c r="L13" s="564"/>
    </row>
    <row r="14" spans="1:12" s="86" customFormat="1" ht="50.1" customHeight="1">
      <c r="A14" s="565"/>
      <c r="B14" s="82">
        <v>10</v>
      </c>
      <c r="C14" s="82" t="s">
        <v>446</v>
      </c>
      <c r="D14" s="82"/>
      <c r="E14" s="82" t="s">
        <v>591</v>
      </c>
      <c r="F14" s="82"/>
      <c r="G14" s="82" t="s">
        <v>192</v>
      </c>
      <c r="H14" s="82" t="s">
        <v>17</v>
      </c>
      <c r="I14" s="562" t="s">
        <v>17</v>
      </c>
      <c r="J14" s="563"/>
      <c r="K14" s="563"/>
      <c r="L14" s="564"/>
    </row>
    <row r="15" spans="1:12" s="86" customFormat="1" ht="50.1" customHeight="1">
      <c r="A15" s="565"/>
      <c r="B15" s="82">
        <v>11</v>
      </c>
      <c r="C15" s="82" t="s">
        <v>524</v>
      </c>
      <c r="D15" s="82" t="s">
        <v>17</v>
      </c>
      <c r="E15" s="82" t="s">
        <v>525</v>
      </c>
      <c r="F15" s="82"/>
      <c r="G15" s="82" t="s">
        <v>526</v>
      </c>
      <c r="H15" s="82" t="s">
        <v>17</v>
      </c>
      <c r="I15" s="562" t="s">
        <v>17</v>
      </c>
      <c r="J15" s="563"/>
      <c r="K15" s="563"/>
      <c r="L15" s="564"/>
    </row>
    <row r="16" spans="1:12" s="86" customFormat="1" ht="50.1" customHeight="1">
      <c r="A16" s="565"/>
      <c r="B16" s="82">
        <v>12</v>
      </c>
      <c r="C16" s="82" t="s">
        <v>447</v>
      </c>
      <c r="D16" s="82"/>
      <c r="E16" s="82" t="s">
        <v>592</v>
      </c>
      <c r="F16" s="82"/>
      <c r="G16" s="82" t="s">
        <v>192</v>
      </c>
      <c r="H16" s="82" t="s">
        <v>17</v>
      </c>
      <c r="I16" s="562" t="s">
        <v>17</v>
      </c>
      <c r="J16" s="563"/>
      <c r="K16" s="563"/>
      <c r="L16" s="564"/>
    </row>
    <row r="17" spans="1:12" s="86" customFormat="1" ht="50.1" customHeight="1">
      <c r="A17" s="565"/>
      <c r="B17" s="82">
        <v>13</v>
      </c>
      <c r="C17" s="82" t="s">
        <v>527</v>
      </c>
      <c r="D17" s="82" t="s">
        <v>17</v>
      </c>
      <c r="E17" s="82" t="s">
        <v>528</v>
      </c>
      <c r="F17" s="82"/>
      <c r="G17" s="82" t="s">
        <v>593</v>
      </c>
      <c r="H17" s="82" t="s">
        <v>17</v>
      </c>
      <c r="I17" s="562" t="s">
        <v>17</v>
      </c>
      <c r="J17" s="563"/>
      <c r="K17" s="563"/>
      <c r="L17" s="564"/>
    </row>
    <row r="18" spans="1:12" s="86" customFormat="1" ht="50.1" customHeight="1">
      <c r="A18" s="565"/>
      <c r="B18" s="82">
        <v>14</v>
      </c>
      <c r="C18" s="82" t="s">
        <v>529</v>
      </c>
      <c r="D18" s="82" t="s">
        <v>17</v>
      </c>
      <c r="E18" s="82" t="s">
        <v>530</v>
      </c>
      <c r="F18" s="82"/>
      <c r="G18" s="82" t="s">
        <v>593</v>
      </c>
      <c r="H18" s="82" t="s">
        <v>17</v>
      </c>
      <c r="I18" s="562" t="s">
        <v>17</v>
      </c>
      <c r="J18" s="563"/>
      <c r="K18" s="563"/>
      <c r="L18" s="564"/>
    </row>
    <row r="19" spans="1:12" ht="50.1" customHeight="1">
      <c r="A19" s="565"/>
      <c r="B19" s="82">
        <v>15</v>
      </c>
      <c r="C19" s="82" t="s">
        <v>531</v>
      </c>
      <c r="D19" s="82" t="s">
        <v>17</v>
      </c>
      <c r="E19" s="82" t="s">
        <v>532</v>
      </c>
      <c r="F19" s="82"/>
      <c r="G19" s="82" t="s">
        <v>593</v>
      </c>
      <c r="H19" s="82" t="s">
        <v>17</v>
      </c>
      <c r="I19" s="562" t="s">
        <v>17</v>
      </c>
      <c r="J19" s="563"/>
      <c r="K19" s="563"/>
      <c r="L19" s="564"/>
    </row>
    <row r="20" spans="1:12" ht="50.1" customHeight="1">
      <c r="A20" s="565"/>
      <c r="B20" s="82">
        <v>16</v>
      </c>
      <c r="C20" s="82" t="s">
        <v>141</v>
      </c>
      <c r="D20" s="82" t="s">
        <v>17</v>
      </c>
      <c r="E20" s="82" t="s">
        <v>144</v>
      </c>
      <c r="F20" s="82"/>
      <c r="G20" s="82" t="s">
        <v>23</v>
      </c>
      <c r="H20" s="82" t="s">
        <v>523</v>
      </c>
      <c r="I20" s="562" t="s">
        <v>17</v>
      </c>
      <c r="J20" s="563"/>
      <c r="K20" s="563"/>
      <c r="L20" s="564"/>
    </row>
    <row r="21" spans="1:12" ht="50.1" customHeight="1">
      <c r="A21" s="565"/>
      <c r="B21" s="82">
        <v>17</v>
      </c>
      <c r="C21" s="82" t="s">
        <v>533</v>
      </c>
      <c r="D21" s="82" t="s">
        <v>17</v>
      </c>
      <c r="E21" s="82" t="s">
        <v>145</v>
      </c>
      <c r="F21" s="82"/>
      <c r="G21" s="82" t="s">
        <v>594</v>
      </c>
      <c r="H21" s="82" t="s">
        <v>17</v>
      </c>
      <c r="I21" s="562" t="s">
        <v>17</v>
      </c>
      <c r="J21" s="563"/>
      <c r="K21" s="563"/>
      <c r="L21" s="564"/>
    </row>
    <row r="22" spans="1:12" ht="50.1" customHeight="1">
      <c r="A22" s="565"/>
      <c r="B22" s="82">
        <v>18</v>
      </c>
      <c r="C22" s="82" t="s">
        <v>534</v>
      </c>
      <c r="D22" s="82" t="s">
        <v>17</v>
      </c>
      <c r="E22" s="82" t="s">
        <v>146</v>
      </c>
      <c r="F22" s="82"/>
      <c r="G22" s="82" t="s">
        <v>594</v>
      </c>
      <c r="H22" s="82" t="s">
        <v>17</v>
      </c>
      <c r="I22" s="562" t="s">
        <v>17</v>
      </c>
      <c r="J22" s="563"/>
      <c r="K22" s="563"/>
      <c r="L22" s="564"/>
    </row>
    <row r="23" spans="1:12" ht="50.1" customHeight="1">
      <c r="A23" s="565"/>
      <c r="B23" s="82">
        <v>19</v>
      </c>
      <c r="C23" s="82" t="s">
        <v>535</v>
      </c>
      <c r="D23" s="82" t="s">
        <v>17</v>
      </c>
      <c r="E23" s="82" t="s">
        <v>147</v>
      </c>
      <c r="F23" s="82"/>
      <c r="G23" s="82" t="s">
        <v>595</v>
      </c>
      <c r="H23" s="82" t="s">
        <v>17</v>
      </c>
      <c r="I23" s="562" t="s">
        <v>17</v>
      </c>
      <c r="J23" s="563"/>
      <c r="K23" s="563"/>
      <c r="L23" s="564"/>
    </row>
    <row r="24" spans="1:12" ht="24.6" customHeight="1">
      <c r="A24" s="560" t="s">
        <v>536</v>
      </c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</row>
  </sheetData>
  <mergeCells count="29">
    <mergeCell ref="I4:L4"/>
    <mergeCell ref="A1:H2"/>
    <mergeCell ref="I1:I2"/>
    <mergeCell ref="A3:B3"/>
    <mergeCell ref="G3:H3"/>
    <mergeCell ref="K3:L3"/>
    <mergeCell ref="I17:L17"/>
    <mergeCell ref="A5:A23"/>
    <mergeCell ref="G5:G8"/>
    <mergeCell ref="I5:L5"/>
    <mergeCell ref="I6:L6"/>
    <mergeCell ref="I7:L7"/>
    <mergeCell ref="I8:L8"/>
    <mergeCell ref="G9:G12"/>
    <mergeCell ref="I9:L9"/>
    <mergeCell ref="I10:L10"/>
    <mergeCell ref="I11:L11"/>
    <mergeCell ref="I12:L12"/>
    <mergeCell ref="I13:L13"/>
    <mergeCell ref="I14:L14"/>
    <mergeCell ref="I15:L15"/>
    <mergeCell ref="I16:L16"/>
    <mergeCell ref="A24:L24"/>
    <mergeCell ref="I18:L18"/>
    <mergeCell ref="I19:L19"/>
    <mergeCell ref="I20:L20"/>
    <mergeCell ref="I21:L21"/>
    <mergeCell ref="I22:L22"/>
    <mergeCell ref="I23:L23"/>
  </mergeCells>
  <phoneticPr fontId="1" type="noConversion"/>
  <conditionalFormatting sqref="C25:C1048576">
    <cfRule type="duplicateValues" dxfId="59" priority="5"/>
  </conditionalFormatting>
  <conditionalFormatting sqref="C25:C1048576 C4">
    <cfRule type="duplicateValues" dxfId="58" priority="4"/>
  </conditionalFormatting>
  <conditionalFormatting sqref="D4">
    <cfRule type="duplicateValues" dxfId="57" priority="6"/>
  </conditionalFormatting>
  <conditionalFormatting sqref="B5:F23">
    <cfRule type="duplicateValues" dxfId="56" priority="3"/>
  </conditionalFormatting>
  <conditionalFormatting sqref="C7 E7">
    <cfRule type="duplicateValues" dxfId="55" priority="2"/>
  </conditionalFormatting>
  <conditionalFormatting sqref="D5:D19">
    <cfRule type="duplicateValues" dxfId="5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13</vt:i4>
      </vt:variant>
    </vt:vector>
  </HeadingPairs>
  <TitlesOfParts>
    <vt:vector size="28" baseType="lpstr">
      <vt:lpstr>解放J6L座椅一览表</vt:lpstr>
      <vt:lpstr>驾驶员座椅总成首页</vt:lpstr>
      <vt:lpstr>驾驶员座椅总成</vt:lpstr>
      <vt:lpstr>前座总成首页 </vt:lpstr>
      <vt:lpstr>前座总成 </vt:lpstr>
      <vt:lpstr>旋转前座总成首页</vt:lpstr>
      <vt:lpstr>旋转前座总成</vt:lpstr>
      <vt:lpstr>解放自卸车新开件清单-20220421</vt:lpstr>
      <vt:lpstr>解放自卸车新开件清单-20220519-作废</vt:lpstr>
      <vt:lpstr>解放自卸车新开件清单-20220527</vt:lpstr>
      <vt:lpstr>靠背泡沫总成</vt:lpstr>
      <vt:lpstr>座垫泡沫总成 </vt:lpstr>
      <vt:lpstr>1.0整体靠背骨架 </vt:lpstr>
      <vt:lpstr>副驾底支架总成 </vt:lpstr>
      <vt:lpstr>调角器总成</vt:lpstr>
      <vt:lpstr>'1.0整体靠背骨架 '!Print_Area</vt:lpstr>
      <vt:lpstr>'副驾底支架总成 '!Print_Area</vt:lpstr>
      <vt:lpstr>驾驶员座椅总成!Print_Area</vt:lpstr>
      <vt:lpstr>驾驶员座椅总成首页!Print_Area</vt:lpstr>
      <vt:lpstr>解放J6L座椅一览表!Print_Area</vt:lpstr>
      <vt:lpstr>'前座总成 '!Print_Area</vt:lpstr>
      <vt:lpstr>'前座总成首页 '!Print_Area</vt:lpstr>
      <vt:lpstr>旋转前座总成!Print_Area</vt:lpstr>
      <vt:lpstr>旋转前座总成首页!Print_Area</vt:lpstr>
      <vt:lpstr>'副驾底支架总成 '!Print_Titles</vt:lpstr>
      <vt:lpstr>驾驶员座椅总成!Print_Titles</vt:lpstr>
      <vt:lpstr>'前座总成 '!Print_Titles</vt:lpstr>
      <vt:lpstr>旋转前座总成!Print_Titles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2023-05-17T05:14:00Z</dcterms:modified>
</cp:coreProperties>
</file>