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365" windowHeight="95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Sheet1!$A$1:$F$33</definedName>
  </definedNames>
  <calcPr calcId="162913"/>
</workbook>
</file>

<file path=xl/calcChain.xml><?xml version="1.0" encoding="utf-8"?>
<calcChain xmlns="http://schemas.openxmlformats.org/spreadsheetml/2006/main">
  <c r="F27" i="1" l="1"/>
  <c r="C27" i="1" l="1"/>
  <c r="C28" i="1" l="1"/>
  <c r="F28" i="1" s="1"/>
  <c r="C29" i="1" l="1"/>
  <c r="F29" i="1" s="1"/>
  <c r="F30" i="1" s="1"/>
  <c r="C30" i="1" s="1"/>
</calcChain>
</file>

<file path=xl/sharedStrings.xml><?xml version="1.0" encoding="utf-8"?>
<sst xmlns="http://schemas.openxmlformats.org/spreadsheetml/2006/main" count="55" uniqueCount="52">
  <si>
    <t>X3000副司机坐盆一个固定点 (报价）(SHT0014598)</t>
  </si>
  <si>
    <t>负盆</t>
  </si>
  <si>
    <t>主体</t>
  </si>
  <si>
    <r>
      <rPr>
        <sz val="11"/>
        <color theme="1"/>
        <rFont val="宋体"/>
        <family val="3"/>
        <charset val="134"/>
      </rPr>
      <t>净重：  2.009</t>
    </r>
    <r>
      <rPr>
        <sz val="11"/>
        <color theme="1"/>
        <rFont val="SimSun"/>
        <charset val="134"/>
      </rPr>
      <t>㎏</t>
    </r>
  </si>
  <si>
    <t>材质   ST12</t>
  </si>
  <si>
    <t>下料</t>
  </si>
  <si>
    <t>505*552*1.0=2.19㎏*6900/T=15.11元</t>
  </si>
  <si>
    <t>废料</t>
  </si>
  <si>
    <t>2.19-1.75=0.44㎏*2600/T=1.144元</t>
  </si>
  <si>
    <t>实际用料</t>
  </si>
  <si>
    <t>15.11-1.144=13.966元</t>
  </si>
  <si>
    <t>工序</t>
  </si>
  <si>
    <t>1，落料 315T压</t>
  </si>
  <si>
    <t>0.30元</t>
  </si>
  <si>
    <t>2， 拉深200T压</t>
  </si>
  <si>
    <t>0.25元</t>
  </si>
  <si>
    <t>3,冲长孔  160T</t>
  </si>
  <si>
    <t>0.16元</t>
  </si>
  <si>
    <t>4，凊边   200T</t>
  </si>
  <si>
    <t>0.20元</t>
  </si>
  <si>
    <t>5，收沿   200T压</t>
  </si>
  <si>
    <t>6，冲6孔   80T</t>
  </si>
  <si>
    <t>0.08元</t>
  </si>
  <si>
    <t xml:space="preserve">7，冲小孔  80T  </t>
  </si>
  <si>
    <t>8，冲三角26齿 40T 16道</t>
  </si>
  <si>
    <t>0.48元</t>
  </si>
  <si>
    <t>9，打钢印 40T</t>
  </si>
  <si>
    <t>0.06元</t>
  </si>
  <si>
    <t>小计</t>
  </si>
  <si>
    <t>1.86元</t>
  </si>
  <si>
    <t>外协</t>
  </si>
  <si>
    <t xml:space="preserve">1，X3000座前支架  1个  0.8元    </t>
  </si>
  <si>
    <t xml:space="preserve">       2，铆钉    2个     2*0.05=0.1元</t>
  </si>
  <si>
    <t>小计      0.9元</t>
  </si>
  <si>
    <t>铆活</t>
  </si>
  <si>
    <t>铆活1个支架     0.22元</t>
  </si>
  <si>
    <t>调整</t>
  </si>
  <si>
    <t>喷涂</t>
  </si>
  <si>
    <t>0.51㎡*15=7.65元</t>
  </si>
  <si>
    <t xml:space="preserve">   1，打包带子   0.10元      </t>
  </si>
  <si>
    <t xml:space="preserve">  2，其他：0.30元  调活    贴标识 打包 </t>
  </si>
  <si>
    <t>小计         0.4元</t>
  </si>
  <si>
    <t>运费</t>
  </si>
  <si>
    <t xml:space="preserve">V=52*45*28=0.07m3,   5件/捆，170元/m3. </t>
  </si>
  <si>
    <t>每件费=0.07÷5*170=2.38元</t>
  </si>
  <si>
    <t>合计</t>
  </si>
  <si>
    <t>税+管</t>
  </si>
  <si>
    <t>利润</t>
  </si>
  <si>
    <t>产品合计</t>
  </si>
  <si>
    <t>注：此坐盆在X3000副盆的基础上增加了两个铆接的小孔，去掉了两个后支架，一个前支架，4个铆钉。</t>
  </si>
  <si>
    <t>长生公司</t>
  </si>
  <si>
    <t xml:space="preserve">           2022.9.17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</si>
</sst>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view="pageBreakPreview" zoomScaleNormal="100" workbookViewId="0">
      <selection activeCell="A31" sqref="A31:F31"/>
    </sheetView>
  </sheetViews>
  <sheetFormatPr defaultColWidth="9" defaultRowHeight="13.5"/>
  <cols>
    <col min="1" max="1" width="10.625" customWidth="1"/>
    <col min="2" max="2" width="18" customWidth="1"/>
    <col min="3" max="3" width="18.125" customWidth="1"/>
    <col min="4" max="4" width="14.125" customWidth="1"/>
    <col min="5" max="5" width="22.5" customWidth="1"/>
    <col min="6" max="6" width="9.625"/>
  </cols>
  <sheetData>
    <row r="1" spans="1:6" ht="24.75" customHeight="1">
      <c r="A1" s="11" t="s">
        <v>0</v>
      </c>
      <c r="B1" s="11"/>
      <c r="C1" s="11"/>
      <c r="D1" s="11"/>
      <c r="E1" s="11"/>
      <c r="F1" s="11"/>
    </row>
    <row r="2" spans="1:6" ht="33.75" customHeight="1">
      <c r="A2" s="1" t="s">
        <v>1</v>
      </c>
      <c r="B2" s="2" t="s">
        <v>2</v>
      </c>
      <c r="C2" s="3" t="s">
        <v>3</v>
      </c>
      <c r="D2" s="4" t="s">
        <v>4</v>
      </c>
      <c r="E2" s="5"/>
      <c r="F2" s="6"/>
    </row>
    <row r="3" spans="1:6" ht="126.75" customHeight="1">
      <c r="A3" s="12">
        <v>1</v>
      </c>
      <c r="B3" s="7" t="s">
        <v>5</v>
      </c>
      <c r="C3" s="19" t="s">
        <v>6</v>
      </c>
      <c r="D3" s="20"/>
      <c r="E3" s="21"/>
      <c r="F3" s="4"/>
    </row>
    <row r="4" spans="1:6" ht="126.75" customHeight="1">
      <c r="A4" s="12"/>
      <c r="B4" s="7" t="s">
        <v>7</v>
      </c>
      <c r="C4" s="12" t="s">
        <v>8</v>
      </c>
      <c r="D4" s="12"/>
      <c r="E4" s="12"/>
      <c r="F4" s="4"/>
    </row>
    <row r="5" spans="1:6" ht="126.75" customHeight="1">
      <c r="A5" s="12"/>
      <c r="B5" s="7" t="s">
        <v>9</v>
      </c>
      <c r="C5" s="12" t="s">
        <v>10</v>
      </c>
      <c r="D5" s="12"/>
      <c r="E5" s="12"/>
      <c r="F5" s="4">
        <v>13.965999999999999</v>
      </c>
    </row>
    <row r="6" spans="1:6" ht="76.5" customHeight="1">
      <c r="A6" s="12"/>
      <c r="B6" s="13" t="s">
        <v>11</v>
      </c>
      <c r="C6" s="6" t="s">
        <v>12</v>
      </c>
      <c r="D6" s="17" t="s">
        <v>13</v>
      </c>
      <c r="E6" s="18"/>
      <c r="F6" s="6"/>
    </row>
    <row r="7" spans="1:6" ht="71.099999999999994" customHeight="1">
      <c r="A7" s="12"/>
      <c r="B7" s="13"/>
      <c r="C7" s="6" t="s">
        <v>14</v>
      </c>
      <c r="D7" s="17" t="s">
        <v>15</v>
      </c>
      <c r="E7" s="18"/>
      <c r="F7" s="6"/>
    </row>
    <row r="8" spans="1:6" ht="32.1" customHeight="1">
      <c r="A8" s="12"/>
      <c r="B8" s="13"/>
      <c r="C8" s="6" t="s">
        <v>16</v>
      </c>
      <c r="D8" s="17" t="s">
        <v>17</v>
      </c>
      <c r="E8" s="18"/>
      <c r="F8" s="6"/>
    </row>
    <row r="9" spans="1:6" ht="23.1" customHeight="1">
      <c r="A9" s="12"/>
      <c r="B9" s="13"/>
      <c r="C9" s="6" t="s">
        <v>18</v>
      </c>
      <c r="D9" s="17" t="s">
        <v>19</v>
      </c>
      <c r="E9" s="18"/>
      <c r="F9" s="6"/>
    </row>
    <row r="10" spans="1:6" ht="23.1" customHeight="1">
      <c r="A10" s="12"/>
      <c r="B10" s="13"/>
      <c r="C10" s="6" t="s">
        <v>20</v>
      </c>
      <c r="D10" s="17" t="s">
        <v>15</v>
      </c>
      <c r="E10" s="18"/>
      <c r="F10" s="6"/>
    </row>
    <row r="11" spans="1:6" ht="23.1" customHeight="1">
      <c r="A11" s="12"/>
      <c r="B11" s="13"/>
      <c r="C11" s="6" t="s">
        <v>21</v>
      </c>
      <c r="D11" s="17" t="s">
        <v>22</v>
      </c>
      <c r="E11" s="18"/>
      <c r="F11" s="6"/>
    </row>
    <row r="12" spans="1:6" ht="23.1" customHeight="1">
      <c r="A12" s="12"/>
      <c r="B12" s="13"/>
      <c r="C12" s="6" t="s">
        <v>23</v>
      </c>
      <c r="D12" s="17" t="s">
        <v>22</v>
      </c>
      <c r="E12" s="18"/>
      <c r="F12" s="6"/>
    </row>
    <row r="13" spans="1:6" ht="23.1" customHeight="1">
      <c r="A13" s="12"/>
      <c r="B13" s="13"/>
      <c r="C13" s="8" t="s">
        <v>24</v>
      </c>
      <c r="D13" s="17" t="s">
        <v>25</v>
      </c>
      <c r="E13" s="18"/>
      <c r="F13" s="6"/>
    </row>
    <row r="14" spans="1:6" ht="23.1" customHeight="1">
      <c r="A14" s="12"/>
      <c r="B14" s="13"/>
      <c r="C14" s="6" t="s">
        <v>26</v>
      </c>
      <c r="D14" s="17" t="s">
        <v>27</v>
      </c>
      <c r="E14" s="18"/>
      <c r="F14" s="6"/>
    </row>
    <row r="15" spans="1:6" ht="23.1" customHeight="1">
      <c r="A15" s="12"/>
      <c r="B15" s="13"/>
      <c r="C15" s="2" t="s">
        <v>28</v>
      </c>
      <c r="D15" s="17" t="s">
        <v>29</v>
      </c>
      <c r="E15" s="18"/>
      <c r="F15" s="6">
        <v>1.86</v>
      </c>
    </row>
    <row r="16" spans="1:6" ht="23.1" customHeight="1">
      <c r="A16" s="12"/>
      <c r="B16" s="12" t="s">
        <v>30</v>
      </c>
      <c r="C16" s="12" t="s">
        <v>31</v>
      </c>
      <c r="D16" s="12"/>
      <c r="E16" s="12"/>
      <c r="F16" s="4"/>
    </row>
    <row r="17" spans="1:10" ht="23.1" customHeight="1">
      <c r="A17" s="12"/>
      <c r="B17" s="12"/>
      <c r="C17" s="16" t="s">
        <v>32</v>
      </c>
      <c r="D17" s="16"/>
      <c r="E17" s="16"/>
      <c r="F17" s="4"/>
    </row>
    <row r="18" spans="1:10" ht="23.1" customHeight="1">
      <c r="A18" s="12"/>
      <c r="B18" s="12"/>
      <c r="C18" s="12" t="s">
        <v>33</v>
      </c>
      <c r="D18" s="12"/>
      <c r="E18" s="4"/>
      <c r="F18" s="4">
        <v>0.9</v>
      </c>
    </row>
    <row r="19" spans="1:10" ht="23.1" customHeight="1">
      <c r="A19" s="7">
        <v>3</v>
      </c>
      <c r="B19" s="7" t="s">
        <v>34</v>
      </c>
      <c r="C19" s="12" t="s">
        <v>35</v>
      </c>
      <c r="D19" s="12"/>
      <c r="E19" s="12"/>
      <c r="F19" s="4">
        <v>0.22</v>
      </c>
    </row>
    <row r="20" spans="1:10" ht="23.1" customHeight="1">
      <c r="A20" s="7">
        <v>5</v>
      </c>
      <c r="B20" s="7" t="s">
        <v>36</v>
      </c>
      <c r="C20" s="12" t="s">
        <v>13</v>
      </c>
      <c r="D20" s="12"/>
      <c r="E20" s="12"/>
      <c r="F20" s="4">
        <v>0.3</v>
      </c>
    </row>
    <row r="21" spans="1:10" ht="23.1" customHeight="1">
      <c r="A21" s="7">
        <v>6</v>
      </c>
      <c r="B21" s="7" t="s">
        <v>37</v>
      </c>
      <c r="C21" s="12" t="s">
        <v>38</v>
      </c>
      <c r="D21" s="12"/>
      <c r="E21" s="12"/>
      <c r="F21" s="4">
        <v>7.65</v>
      </c>
      <c r="J21" s="10"/>
    </row>
    <row r="22" spans="1:10" ht="23.1" customHeight="1">
      <c r="A22" s="12"/>
      <c r="B22" s="12"/>
      <c r="C22" s="12" t="s">
        <v>39</v>
      </c>
      <c r="D22" s="12"/>
      <c r="E22" s="12"/>
      <c r="F22" s="4"/>
    </row>
    <row r="23" spans="1:10" ht="23.1" customHeight="1">
      <c r="A23" s="12"/>
      <c r="B23" s="12"/>
      <c r="C23" s="12" t="s">
        <v>40</v>
      </c>
      <c r="D23" s="12"/>
      <c r="E23" s="12"/>
      <c r="F23" s="4"/>
    </row>
    <row r="24" spans="1:10" ht="23.1" customHeight="1">
      <c r="A24" s="12"/>
      <c r="B24" s="12"/>
      <c r="C24" s="15" t="s">
        <v>41</v>
      </c>
      <c r="D24" s="15"/>
      <c r="E24" s="15"/>
      <c r="F24" s="4">
        <v>0.4</v>
      </c>
    </row>
    <row r="25" spans="1:10" ht="23.1" customHeight="1">
      <c r="A25" s="12">
        <v>8</v>
      </c>
      <c r="B25" s="12" t="s">
        <v>42</v>
      </c>
      <c r="C25" s="12" t="s">
        <v>43</v>
      </c>
      <c r="D25" s="12"/>
      <c r="E25" s="12"/>
      <c r="F25" s="4"/>
    </row>
    <row r="26" spans="1:10" ht="23.1" customHeight="1">
      <c r="A26" s="12"/>
      <c r="B26" s="12"/>
      <c r="C26" s="12" t="s">
        <v>44</v>
      </c>
      <c r="D26" s="12"/>
      <c r="E26" s="12"/>
      <c r="F26" s="4">
        <v>2.38</v>
      </c>
    </row>
    <row r="27" spans="1:10" ht="23.1" customHeight="1">
      <c r="A27" s="7">
        <v>9</v>
      </c>
      <c r="B27" s="7" t="s">
        <v>45</v>
      </c>
      <c r="C27" s="12">
        <f>F27</f>
        <v>27.675999999999998</v>
      </c>
      <c r="D27" s="12"/>
      <c r="E27" s="12"/>
      <c r="F27" s="4">
        <f>SUM(F3:F26)</f>
        <v>27.675999999999998</v>
      </c>
    </row>
    <row r="28" spans="1:10" ht="23.1" customHeight="1">
      <c r="A28" s="7">
        <v>10</v>
      </c>
      <c r="B28" s="7" t="s">
        <v>46</v>
      </c>
      <c r="C28" s="12">
        <f>C27*0.13</f>
        <v>3.59788</v>
      </c>
      <c r="D28" s="12"/>
      <c r="E28" s="12"/>
      <c r="F28" s="4">
        <f>C28</f>
        <v>3.59788</v>
      </c>
    </row>
    <row r="29" spans="1:10" ht="23.1" customHeight="1">
      <c r="A29" s="7">
        <v>11</v>
      </c>
      <c r="B29" s="7" t="s">
        <v>47</v>
      </c>
      <c r="C29" s="12">
        <f>(C27+C28)*0.1</f>
        <v>3.1273879999999998</v>
      </c>
      <c r="D29" s="12"/>
      <c r="E29" s="12"/>
      <c r="F29" s="4">
        <f>C29</f>
        <v>3.1273879999999998</v>
      </c>
    </row>
    <row r="30" spans="1:10" ht="23.1" customHeight="1">
      <c r="A30" s="7">
        <v>12</v>
      </c>
      <c r="B30" s="7" t="s">
        <v>48</v>
      </c>
      <c r="C30" s="12">
        <f>F30</f>
        <v>34.401268000000002</v>
      </c>
      <c r="D30" s="12"/>
      <c r="E30" s="12"/>
      <c r="F30" s="4">
        <f>SUM(F27:F29)</f>
        <v>34.401268000000002</v>
      </c>
    </row>
    <row r="31" spans="1:10" ht="50.1" customHeight="1">
      <c r="A31" s="14" t="s">
        <v>49</v>
      </c>
      <c r="B31" s="14"/>
      <c r="C31" s="14"/>
      <c r="D31" s="14"/>
      <c r="E31" s="14"/>
      <c r="F31" s="14"/>
    </row>
    <row r="32" spans="1:10" ht="23.1" customHeight="1">
      <c r="C32">
        <v>27.33</v>
      </c>
      <c r="D32" s="11" t="s">
        <v>50</v>
      </c>
      <c r="E32" s="11"/>
    </row>
    <row r="33" spans="5:5" ht="23.1" customHeight="1">
      <c r="E33" s="9" t="s">
        <v>51</v>
      </c>
    </row>
    <row r="34" spans="5:5" ht="23.1" customHeight="1"/>
    <row r="35" spans="5:5" ht="23.1" customHeight="1"/>
    <row r="36" spans="5:5" ht="23.1" customHeight="1"/>
    <row r="37" spans="5:5" ht="23.1" customHeight="1"/>
    <row r="38" spans="5:5" ht="11.1" customHeight="1"/>
    <row r="39" spans="5:5" ht="18" customHeight="1"/>
    <row r="40" spans="5:5" ht="18" customHeight="1"/>
    <row r="41" spans="5:5" ht="18" customHeight="1"/>
    <row r="42" spans="5:5" ht="18" customHeight="1"/>
    <row r="43" spans="5:5" ht="18" customHeight="1"/>
    <row r="44" spans="5:5" ht="18" customHeight="1"/>
    <row r="45" spans="5:5" ht="18" customHeight="1"/>
    <row r="46" spans="5:5" ht="18" customHeight="1"/>
    <row r="47" spans="5:5" ht="18" customHeight="1"/>
    <row r="48" spans="5:5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</sheetData>
  <mergeCells count="39">
    <mergeCell ref="A1:F1"/>
    <mergeCell ref="C3:E3"/>
    <mergeCell ref="C4:E4"/>
    <mergeCell ref="C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C16:E16"/>
    <mergeCell ref="C24:E24"/>
    <mergeCell ref="C25:E25"/>
    <mergeCell ref="C26:E26"/>
    <mergeCell ref="C17:E17"/>
    <mergeCell ref="C18:D18"/>
    <mergeCell ref="C19:E19"/>
    <mergeCell ref="C20:E20"/>
    <mergeCell ref="C21:E21"/>
    <mergeCell ref="D32:E32"/>
    <mergeCell ref="A3:A15"/>
    <mergeCell ref="A16:A18"/>
    <mergeCell ref="A22:A24"/>
    <mergeCell ref="A25:A26"/>
    <mergeCell ref="B6:B15"/>
    <mergeCell ref="B16:B18"/>
    <mergeCell ref="B22:B24"/>
    <mergeCell ref="B25:B26"/>
    <mergeCell ref="C27:E27"/>
    <mergeCell ref="C28:E28"/>
    <mergeCell ref="C29:E29"/>
    <mergeCell ref="C30:E30"/>
    <mergeCell ref="A31:F31"/>
    <mergeCell ref="C22:E22"/>
    <mergeCell ref="C23:E23"/>
  </mergeCells>
  <phoneticPr fontId="7" type="noConversion"/>
  <pageMargins left="0.69930555555555596" right="0.69930555555555596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DADI</dc:creator>
  <cp:lastModifiedBy>Administrator</cp:lastModifiedBy>
  <dcterms:created xsi:type="dcterms:W3CDTF">2018-05-23T03:10:00Z</dcterms:created>
  <dcterms:modified xsi:type="dcterms:W3CDTF">2023-03-28T05:37:33Z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4990DFF0525347BF98D08C80DECEE46B</vt:lpwstr>
  </property>
</Properties>
</file>