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jnm\项目共用合同 订单 价格协议\价格审批、价格协议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r:id="rId2"/>
    <sheet name="Sheet1" sheetId="10" r:id="rId3"/>
  </sheets>
  <definedNames>
    <definedName name="_xlnm.Print_Area" localSheetId="0">建议!$B$2:$O$49</definedName>
    <definedName name="_xlnm.Print_Area" localSheetId="1">'建议 (2)'!$A$1:$L$24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M11" i="9" l="1"/>
  <c r="N12" i="9"/>
  <c r="M13" i="9"/>
  <c r="N14" i="9"/>
  <c r="M15" i="9"/>
  <c r="N16" i="9"/>
  <c r="M17" i="9"/>
  <c r="N18" i="9"/>
  <c r="M19" i="9"/>
  <c r="N20" i="9"/>
  <c r="M21" i="9"/>
  <c r="N22" i="9"/>
  <c r="N23" i="9"/>
  <c r="N24" i="9"/>
  <c r="M25" i="9"/>
  <c r="N26" i="9"/>
  <c r="N27" i="9"/>
  <c r="N28" i="9"/>
  <c r="M29" i="9"/>
  <c r="N30" i="9"/>
  <c r="M31" i="9"/>
  <c r="N32" i="9"/>
  <c r="M33" i="9"/>
  <c r="N34" i="9"/>
  <c r="N10" i="9"/>
  <c r="N25" i="9" l="1"/>
  <c r="N17" i="9"/>
  <c r="N21" i="9"/>
  <c r="N33" i="9"/>
  <c r="N29" i="9"/>
  <c r="N13" i="9"/>
  <c r="N19" i="9"/>
  <c r="N15" i="9"/>
  <c r="M34" i="9"/>
  <c r="M32" i="9"/>
  <c r="M30" i="9"/>
  <c r="M28" i="9"/>
  <c r="M26" i="9"/>
  <c r="M24" i="9"/>
  <c r="M22" i="9"/>
  <c r="M20" i="9"/>
  <c r="M18" i="9"/>
  <c r="M16" i="9"/>
  <c r="M14" i="9"/>
  <c r="M12" i="9"/>
  <c r="N11" i="9"/>
  <c r="N31" i="9"/>
  <c r="M10" i="9"/>
  <c r="M27" i="9"/>
  <c r="M23" i="9"/>
  <c r="I45" i="9" l="1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<sst xmlns="http://schemas.openxmlformats.org/spreadsheetml/2006/main" count="195" uniqueCount="125">
  <si>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</si>
  <si>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</si>
  <si>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</si>
  <si>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</si>
  <si>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</si>
  <si>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</si>
  <si>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</si>
  <si>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</si>
  <si>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</si>
  <si>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</si>
  <si>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</si>
  <si>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</si>
  <si>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</si>
  <si>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</si>
  <si>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</si>
  <si>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</si>
  <si>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</si>
  <si>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</si>
  <si>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</si>
  <si>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</si>
  <si>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</si>
  <si>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</si>
  <si>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</si>
  <si>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</si>
  <si>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</si>
  <si>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</si>
  <si>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</si>
  <si>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</si>
  <si>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</si>
  <si>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</si>
  <si>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</si>
  <si>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</si>
  <si>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</si>
  <si>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</si>
  <si>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</si>
  <si>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</si>
  <si>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</si>
  <si>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</si>
  <si>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</si>
  <si>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</si>
  <si>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</si>
  <si>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</si>
  <si>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</si>
  <si>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</si>
  <si>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</si>
  <si>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</si>
  <si>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</si>
  <si>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</si>
  <si>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</si>
  <si>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</si>
  <si>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</si>
  <si>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</si>
  <si>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</si>
  <si>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</si>
  <si>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</si>
  <si>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</si>
  <si>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</si>
  <si>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</si>
  <si>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</si>
  <si>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</si>
  <si>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</si>
  <si>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</si>
  <si>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</si>
  <si>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</si>
  <si>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</si>
  <si>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</si>
  <si>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</si>
  <si>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</si>
  <si>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</si>
  <si>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2023年5月1日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</si>
  <si>
    <t xml:space="preserve">                                                协议编号：GHRCJGXY-HB-20230288</t>
    <phoneticPr fontId="7" type="noConversion"/>
  </si>
  <si>
    <t>乙方：广东盟力纺织科技有限公司</t>
    <phoneticPr fontId="4" type="noConversion"/>
  </si>
  <si>
    <t>TSY0000078</t>
  </si>
  <si>
    <t>包缝线40#2</t>
  </si>
  <si>
    <t>TSY0000083</t>
  </si>
  <si>
    <t>M2553米色缝纫线</t>
  </si>
  <si>
    <t>TSY0000085</t>
  </si>
  <si>
    <t>黑色平缝线40#/3</t>
  </si>
  <si>
    <t>TSY0000257</t>
  </si>
  <si>
    <t>吊紧带KT-135-2-345</t>
  </si>
  <si>
    <t>TSY0000324</t>
  </si>
  <si>
    <t>黑色涤纶线20S/3</t>
  </si>
  <si>
    <t>TSY0000335</t>
  </si>
  <si>
    <t>T1深灰色纯涤纶线20#3</t>
  </si>
  <si>
    <t>TSY0000364</t>
  </si>
  <si>
    <t>纯涤纶红线</t>
  </si>
  <si>
    <t>TSY0000367</t>
  </si>
  <si>
    <t>K1灰线T2浅灰</t>
  </si>
  <si>
    <t>TSY0000375</t>
  </si>
  <si>
    <t>M3038棕色缝纫线20#</t>
  </si>
  <si>
    <t>TSY0000428</t>
  </si>
  <si>
    <t>M2886灰色明线20＃3</t>
  </si>
  <si>
    <t>TSY0000431</t>
  </si>
  <si>
    <t>H01129蓝色丝光线20#3</t>
  </si>
  <si>
    <t>TSY0000474</t>
  </si>
  <si>
    <t>灰色丝光线30#0079A</t>
  </si>
  <si>
    <t>TSY0000587</t>
  </si>
  <si>
    <t>黑色明线20#/3</t>
  </si>
  <si>
    <t>TSY0000858</t>
  </si>
  <si>
    <t>浅黄明线20#/3</t>
  </si>
  <si>
    <t>TSY0000868</t>
  </si>
  <si>
    <t>黑色包缝线40S/2</t>
  </si>
  <si>
    <t>TSY0000869</t>
  </si>
  <si>
    <t>浅黄包缝线40S/2</t>
  </si>
  <si>
    <t>TSY0010055</t>
  </si>
  <si>
    <t>M3069银灰色缝纫线Tex135</t>
  </si>
  <si>
    <t>TSY0010056</t>
  </si>
  <si>
    <t>暗线黑色涤纶线M1003</t>
  </si>
  <si>
    <t>TSY0010162</t>
  </si>
  <si>
    <t>缝纫线M3159黄色</t>
  </si>
  <si>
    <t>TSY0010185</t>
  </si>
  <si>
    <t>M1245灰色缝纫线30#</t>
  </si>
  <si>
    <t>TSY0010293</t>
  </si>
  <si>
    <t>明线银色丝光线M3238</t>
  </si>
  <si>
    <t>TSY0010332</t>
  </si>
  <si>
    <t>缝线</t>
  </si>
  <si>
    <t>TSY0010333</t>
  </si>
  <si>
    <t>黑色缝纫线M1003</t>
  </si>
  <si>
    <t>TSY0010393</t>
  </si>
  <si>
    <t>红色明线缝纫线M1135</t>
  </si>
  <si>
    <t>TSY0010516</t>
  </si>
  <si>
    <t>蓝色明线20/3S</t>
  </si>
  <si>
    <t xml:space="preserve">         2023年 5月24日</t>
    <phoneticPr fontId="5" type="noConversion"/>
  </si>
  <si>
    <t xml:space="preserve">       2023年 5月24日</t>
    <phoneticPr fontId="5" type="noConversion"/>
  </si>
  <si>
    <t>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</si>
</sst>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0"/>
  <sheetViews>
    <sheetView showGridLines="0" tabSelected="1" topLeftCell="A10" zoomScaleNormal="100" zoomScaleSheetLayoutView="70" workbookViewId="0">
      <selection activeCell="G16" sqref="G16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23" customWidth="1"/>
    <col min="4" max="4" width="27.25" style="2" bestFit="1" customWidth="1"/>
    <col min="5" max="5" width="11.7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21" customWidth="1"/>
    <col min="13" max="13" width="9.375" style="21" bestFit="1" customWidth="1"/>
    <col min="14" max="14" width="8.5" style="21" customWidth="1"/>
    <col min="15" max="15" width="10.375" style="22" customWidth="1"/>
    <col min="16" max="16" width="5.25" style="22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5" x14ac:dyDescent="0.15">
      <c r="C1" s="2"/>
    </row>
    <row r="2" spans="2:15" ht="22.5" x14ac:dyDescent="0.15">
      <c r="B2" s="72" t="s">
        <v>26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ht="13.5" x14ac:dyDescent="0.15">
      <c r="B3" s="73" t="s">
        <v>70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x14ac:dyDescent="0.15">
      <c r="B4" s="74" t="s">
        <v>6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x14ac:dyDescent="0.15">
      <c r="B5" s="74" t="s">
        <v>71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2:15" x14ac:dyDescent="0.15">
      <c r="B6" s="75" t="s">
        <v>7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2:15" x14ac:dyDescent="0.15">
      <c r="B7" s="76" t="s">
        <v>19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5" ht="48" x14ac:dyDescent="0.15">
      <c r="B8" s="79" t="s">
        <v>0</v>
      </c>
      <c r="C8" s="80" t="s">
        <v>1</v>
      </c>
      <c r="D8" s="81" t="s">
        <v>2</v>
      </c>
      <c r="E8" s="81" t="s">
        <v>3</v>
      </c>
      <c r="F8" s="82" t="s">
        <v>4</v>
      </c>
      <c r="G8" s="70" t="s">
        <v>8</v>
      </c>
      <c r="H8" s="70"/>
      <c r="I8" s="77" t="s">
        <v>9</v>
      </c>
      <c r="J8" s="77"/>
      <c r="K8" s="77"/>
      <c r="L8" s="50" t="s">
        <v>67</v>
      </c>
      <c r="M8" s="50" t="s">
        <v>11</v>
      </c>
      <c r="N8" s="50" t="s">
        <v>68</v>
      </c>
      <c r="O8" s="78" t="s">
        <v>5</v>
      </c>
    </row>
    <row r="9" spans="2:15" ht="32.25" customHeight="1" x14ac:dyDescent="0.15">
      <c r="B9" s="79"/>
      <c r="C9" s="80"/>
      <c r="D9" s="81"/>
      <c r="E9" s="81"/>
      <c r="F9" s="82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70" t="s">
        <v>66</v>
      </c>
      <c r="M9" s="70"/>
      <c r="N9" s="70"/>
      <c r="O9" s="78"/>
    </row>
    <row r="10" spans="2:15" ht="18.75" customHeight="1" x14ac:dyDescent="0.15">
      <c r="B10" s="63">
        <v>1</v>
      </c>
      <c r="C10" s="65" t="s">
        <v>72</v>
      </c>
      <c r="D10" s="65" t="s">
        <v>73</v>
      </c>
      <c r="E10" s="64"/>
      <c r="F10" s="66" t="s">
        <v>124</v>
      </c>
      <c r="G10" s="61"/>
      <c r="H10" s="61">
        <v>5.6896599999999999</v>
      </c>
      <c r="I10" s="24"/>
      <c r="J10" s="24"/>
      <c r="K10" s="24"/>
      <c r="L10" s="61">
        <v>5.6896599999999999</v>
      </c>
      <c r="M10" s="61">
        <f t="shared" ref="M10:M34" si="0">L10*0.13</f>
        <v>0.73965579999999997</v>
      </c>
      <c r="N10" s="61">
        <f t="shared" ref="N10:N34" si="1">L10*1.13</f>
        <v>6.4293157999999995</v>
      </c>
      <c r="O10" s="62"/>
    </row>
    <row r="11" spans="2:15" ht="18.75" customHeight="1" x14ac:dyDescent="0.15">
      <c r="B11" s="63">
        <v>2</v>
      </c>
      <c r="C11" s="65" t="s">
        <v>74</v>
      </c>
      <c r="D11" s="65" t="s">
        <v>75</v>
      </c>
      <c r="E11" s="64"/>
      <c r="F11" s="66" t="s">
        <v>124</v>
      </c>
      <c r="G11" s="61"/>
      <c r="H11" s="61">
        <v>11.03448</v>
      </c>
      <c r="I11" s="24"/>
      <c r="J11" s="24"/>
      <c r="K11" s="24"/>
      <c r="L11" s="61">
        <v>11.03448</v>
      </c>
      <c r="M11" s="61">
        <f t="shared" si="0"/>
        <v>1.4344824</v>
      </c>
      <c r="N11" s="61">
        <f t="shared" si="1"/>
        <v>12.468962399999999</v>
      </c>
      <c r="O11" s="62"/>
    </row>
    <row r="12" spans="2:15" ht="18.75" customHeight="1" x14ac:dyDescent="0.15">
      <c r="B12" s="63">
        <v>3</v>
      </c>
      <c r="C12" s="65" t="s">
        <v>76</v>
      </c>
      <c r="D12" s="65" t="s">
        <v>77</v>
      </c>
      <c r="E12" s="64"/>
      <c r="F12" s="66" t="s">
        <v>124</v>
      </c>
      <c r="G12" s="61"/>
      <c r="H12" s="61">
        <v>11.03448</v>
      </c>
      <c r="I12" s="24"/>
      <c r="J12" s="24"/>
      <c r="K12" s="24"/>
      <c r="L12" s="61">
        <v>11.03448</v>
      </c>
      <c r="M12" s="61">
        <f t="shared" si="0"/>
        <v>1.4344824</v>
      </c>
      <c r="N12" s="61">
        <f t="shared" si="1"/>
        <v>12.468962399999999</v>
      </c>
      <c r="O12" s="62"/>
    </row>
    <row r="13" spans="2:15" ht="18.75" customHeight="1" x14ac:dyDescent="0.15">
      <c r="B13" s="63">
        <v>4</v>
      </c>
      <c r="C13" s="65" t="s">
        <v>78</v>
      </c>
      <c r="D13" s="65" t="s">
        <v>79</v>
      </c>
      <c r="E13" s="64"/>
      <c r="F13" s="66" t="s">
        <v>124</v>
      </c>
      <c r="G13" s="61"/>
      <c r="H13" s="61">
        <v>11.03448</v>
      </c>
      <c r="I13" s="24"/>
      <c r="J13" s="24"/>
      <c r="K13" s="24"/>
      <c r="L13" s="61">
        <v>11.03448</v>
      </c>
      <c r="M13" s="61">
        <f t="shared" si="0"/>
        <v>1.4344824</v>
      </c>
      <c r="N13" s="61">
        <f t="shared" si="1"/>
        <v>12.468962399999999</v>
      </c>
      <c r="O13" s="62"/>
    </row>
    <row r="14" spans="2:15" ht="18.75" customHeight="1" x14ac:dyDescent="0.15">
      <c r="B14" s="63">
        <v>5</v>
      </c>
      <c r="C14" s="65" t="s">
        <v>80</v>
      </c>
      <c r="D14" s="65" t="s">
        <v>81</v>
      </c>
      <c r="E14" s="64"/>
      <c r="F14" s="66" t="s">
        <v>124</v>
      </c>
      <c r="G14" s="61"/>
      <c r="H14" s="61">
        <v>5.6896599999999999</v>
      </c>
      <c r="I14" s="24"/>
      <c r="J14" s="24"/>
      <c r="K14" s="24"/>
      <c r="L14" s="61">
        <v>5.6896599999999999</v>
      </c>
      <c r="M14" s="61">
        <f t="shared" si="0"/>
        <v>0.73965579999999997</v>
      </c>
      <c r="N14" s="61">
        <f t="shared" si="1"/>
        <v>6.4293157999999995</v>
      </c>
      <c r="O14" s="62"/>
    </row>
    <row r="15" spans="2:15" ht="18.75" customHeight="1" x14ac:dyDescent="0.15">
      <c r="B15" s="63">
        <v>6</v>
      </c>
      <c r="C15" s="65" t="s">
        <v>82</v>
      </c>
      <c r="D15" s="65" t="s">
        <v>83</v>
      </c>
      <c r="E15" s="64"/>
      <c r="F15" s="66" t="s">
        <v>124</v>
      </c>
      <c r="G15" s="61"/>
      <c r="H15" s="61">
        <v>5.6896599999999999</v>
      </c>
      <c r="I15" s="24"/>
      <c r="J15" s="24"/>
      <c r="K15" s="24"/>
      <c r="L15" s="61">
        <v>5.6896599999999999</v>
      </c>
      <c r="M15" s="61">
        <f t="shared" si="0"/>
        <v>0.73965579999999997</v>
      </c>
      <c r="N15" s="61">
        <f t="shared" si="1"/>
        <v>6.4293157999999995</v>
      </c>
      <c r="O15" s="62"/>
    </row>
    <row r="16" spans="2:15" ht="18.75" customHeight="1" x14ac:dyDescent="0.15">
      <c r="B16" s="63">
        <v>7</v>
      </c>
      <c r="C16" s="65" t="s">
        <v>84</v>
      </c>
      <c r="D16" s="65" t="s">
        <v>85</v>
      </c>
      <c r="E16" s="64"/>
      <c r="F16" s="66" t="s">
        <v>124</v>
      </c>
      <c r="G16" s="61"/>
      <c r="H16" s="61">
        <v>5.6896599999999999</v>
      </c>
      <c r="I16" s="24"/>
      <c r="J16" s="24"/>
      <c r="K16" s="24"/>
      <c r="L16" s="61">
        <v>5.6896599999999999</v>
      </c>
      <c r="M16" s="61">
        <f t="shared" si="0"/>
        <v>0.73965579999999997</v>
      </c>
      <c r="N16" s="61">
        <f t="shared" si="1"/>
        <v>6.4293157999999995</v>
      </c>
      <c r="O16" s="62"/>
    </row>
    <row r="17" spans="2:15" ht="18.75" customHeight="1" x14ac:dyDescent="0.15">
      <c r="B17" s="63">
        <v>8</v>
      </c>
      <c r="C17" s="65" t="s">
        <v>86</v>
      </c>
      <c r="D17" s="65" t="s">
        <v>87</v>
      </c>
      <c r="E17" s="64"/>
      <c r="F17" s="66" t="s">
        <v>124</v>
      </c>
      <c r="G17" s="61"/>
      <c r="H17" s="61">
        <v>5.6896599999999999</v>
      </c>
      <c r="I17" s="24"/>
      <c r="J17" s="24"/>
      <c r="K17" s="24"/>
      <c r="L17" s="61">
        <v>5.6896599999999999</v>
      </c>
      <c r="M17" s="61">
        <f t="shared" si="0"/>
        <v>0.73965579999999997</v>
      </c>
      <c r="N17" s="61">
        <f t="shared" si="1"/>
        <v>6.4293157999999995</v>
      </c>
      <c r="O17" s="62"/>
    </row>
    <row r="18" spans="2:15" ht="18.75" customHeight="1" x14ac:dyDescent="0.15">
      <c r="B18" s="63">
        <v>9</v>
      </c>
      <c r="C18" s="65" t="s">
        <v>88</v>
      </c>
      <c r="D18" s="65" t="s">
        <v>89</v>
      </c>
      <c r="E18" s="64"/>
      <c r="F18" s="66" t="s">
        <v>124</v>
      </c>
      <c r="G18" s="61"/>
      <c r="H18" s="61">
        <v>5.6896599999999999</v>
      </c>
      <c r="I18" s="24"/>
      <c r="J18" s="24"/>
      <c r="K18" s="24"/>
      <c r="L18" s="61">
        <v>5.6896599999999999</v>
      </c>
      <c r="M18" s="61">
        <f t="shared" si="0"/>
        <v>0.73965579999999997</v>
      </c>
      <c r="N18" s="61">
        <f t="shared" si="1"/>
        <v>6.4293157999999995</v>
      </c>
      <c r="O18" s="62"/>
    </row>
    <row r="19" spans="2:15" ht="18.75" customHeight="1" x14ac:dyDescent="0.15">
      <c r="B19" s="63">
        <v>10</v>
      </c>
      <c r="C19" s="65" t="s">
        <v>90</v>
      </c>
      <c r="D19" s="65" t="s">
        <v>91</v>
      </c>
      <c r="E19" s="64"/>
      <c r="F19" s="66" t="s">
        <v>124</v>
      </c>
      <c r="G19" s="61"/>
      <c r="H19" s="61">
        <v>11.0345</v>
      </c>
      <c r="I19" s="24"/>
      <c r="J19" s="24"/>
      <c r="K19" s="24"/>
      <c r="L19" s="61">
        <v>11.0345</v>
      </c>
      <c r="M19" s="61">
        <f t="shared" si="0"/>
        <v>1.434485</v>
      </c>
      <c r="N19" s="61">
        <f t="shared" si="1"/>
        <v>12.468984999999998</v>
      </c>
      <c r="O19" s="62"/>
    </row>
    <row r="20" spans="2:15" ht="18.75" customHeight="1" x14ac:dyDescent="0.15">
      <c r="B20" s="63">
        <v>11</v>
      </c>
      <c r="C20" s="65" t="s">
        <v>92</v>
      </c>
      <c r="D20" s="65" t="s">
        <v>93</v>
      </c>
      <c r="E20" s="64"/>
      <c r="F20" s="66" t="s">
        <v>124</v>
      </c>
      <c r="G20" s="61"/>
      <c r="H20" s="61">
        <v>11.0345</v>
      </c>
      <c r="I20" s="24"/>
      <c r="J20" s="24"/>
      <c r="K20" s="24"/>
      <c r="L20" s="61">
        <v>11.0345</v>
      </c>
      <c r="M20" s="61">
        <f t="shared" si="0"/>
        <v>1.434485</v>
      </c>
      <c r="N20" s="61">
        <f t="shared" si="1"/>
        <v>12.468984999999998</v>
      </c>
      <c r="O20" s="62"/>
    </row>
    <row r="21" spans="2:15" ht="18.75" customHeight="1" x14ac:dyDescent="0.15">
      <c r="B21" s="63">
        <v>12</v>
      </c>
      <c r="C21" s="65" t="s">
        <v>94</v>
      </c>
      <c r="D21" s="65" t="s">
        <v>95</v>
      </c>
      <c r="E21" s="64"/>
      <c r="F21" s="66" t="s">
        <v>124</v>
      </c>
      <c r="G21" s="61"/>
      <c r="H21" s="61">
        <v>11.03448</v>
      </c>
      <c r="I21" s="24"/>
      <c r="J21" s="24"/>
      <c r="K21" s="24"/>
      <c r="L21" s="61">
        <v>11.03448</v>
      </c>
      <c r="M21" s="61">
        <f t="shared" si="0"/>
        <v>1.4344824</v>
      </c>
      <c r="N21" s="61">
        <f t="shared" si="1"/>
        <v>12.468962399999999</v>
      </c>
      <c r="O21" s="62"/>
    </row>
    <row r="22" spans="2:15" ht="18.75" customHeight="1" x14ac:dyDescent="0.15">
      <c r="B22" s="63">
        <v>13</v>
      </c>
      <c r="C22" s="65" t="s">
        <v>96</v>
      </c>
      <c r="D22" s="65" t="s">
        <v>97</v>
      </c>
      <c r="E22" s="64"/>
      <c r="F22" s="66" t="s">
        <v>124</v>
      </c>
      <c r="G22" s="61"/>
      <c r="H22" s="61">
        <v>11.03448</v>
      </c>
      <c r="I22" s="24"/>
      <c r="J22" s="24"/>
      <c r="K22" s="24"/>
      <c r="L22" s="61">
        <v>11.03448</v>
      </c>
      <c r="M22" s="61">
        <f t="shared" si="0"/>
        <v>1.4344824</v>
      </c>
      <c r="N22" s="61">
        <f t="shared" si="1"/>
        <v>12.468962399999999</v>
      </c>
      <c r="O22" s="62"/>
    </row>
    <row r="23" spans="2:15" ht="18.75" customHeight="1" x14ac:dyDescent="0.15">
      <c r="B23" s="63">
        <v>14</v>
      </c>
      <c r="C23" s="65" t="s">
        <v>98</v>
      </c>
      <c r="D23" s="65" t="s">
        <v>99</v>
      </c>
      <c r="E23" s="64"/>
      <c r="F23" s="66" t="s">
        <v>124</v>
      </c>
      <c r="G23" s="61"/>
      <c r="H23" s="61">
        <v>11.03448</v>
      </c>
      <c r="I23" s="24"/>
      <c r="J23" s="24"/>
      <c r="K23" s="24"/>
      <c r="L23" s="61">
        <v>11.03448</v>
      </c>
      <c r="M23" s="61">
        <f t="shared" si="0"/>
        <v>1.4344824</v>
      </c>
      <c r="N23" s="61">
        <f t="shared" si="1"/>
        <v>12.468962399999999</v>
      </c>
      <c r="O23" s="62"/>
    </row>
    <row r="24" spans="2:15" ht="18.75" customHeight="1" x14ac:dyDescent="0.15">
      <c r="B24" s="63">
        <v>15</v>
      </c>
      <c r="C24" s="65" t="s">
        <v>100</v>
      </c>
      <c r="D24" s="65" t="s">
        <v>101</v>
      </c>
      <c r="E24" s="64"/>
      <c r="F24" s="66" t="s">
        <v>124</v>
      </c>
      <c r="G24" s="61"/>
      <c r="H24" s="61">
        <v>5.6896599999999999</v>
      </c>
      <c r="I24" s="24"/>
      <c r="J24" s="24"/>
      <c r="K24" s="24"/>
      <c r="L24" s="61">
        <v>5.6896599999999999</v>
      </c>
      <c r="M24" s="61">
        <f t="shared" si="0"/>
        <v>0.73965579999999997</v>
      </c>
      <c r="N24" s="61">
        <f t="shared" si="1"/>
        <v>6.4293157999999995</v>
      </c>
      <c r="O24" s="62"/>
    </row>
    <row r="25" spans="2:15" ht="18.75" customHeight="1" x14ac:dyDescent="0.15">
      <c r="B25" s="63">
        <v>16</v>
      </c>
      <c r="C25" s="65" t="s">
        <v>102</v>
      </c>
      <c r="D25" s="65" t="s">
        <v>103</v>
      </c>
      <c r="E25" s="64"/>
      <c r="F25" s="66" t="s">
        <v>124</v>
      </c>
      <c r="G25" s="61"/>
      <c r="H25" s="61">
        <v>5.6896599999999999</v>
      </c>
      <c r="I25" s="24"/>
      <c r="J25" s="24"/>
      <c r="K25" s="24"/>
      <c r="L25" s="61">
        <v>5.6896599999999999</v>
      </c>
      <c r="M25" s="61">
        <f t="shared" si="0"/>
        <v>0.73965579999999997</v>
      </c>
      <c r="N25" s="61">
        <f t="shared" si="1"/>
        <v>6.4293157999999995</v>
      </c>
      <c r="O25" s="62"/>
    </row>
    <row r="26" spans="2:15" ht="18.75" customHeight="1" x14ac:dyDescent="0.15">
      <c r="B26" s="63">
        <v>17</v>
      </c>
      <c r="C26" s="65" t="s">
        <v>104</v>
      </c>
      <c r="D26" s="65" t="s">
        <v>105</v>
      </c>
      <c r="E26" s="64"/>
      <c r="F26" s="66" t="s">
        <v>124</v>
      </c>
      <c r="G26" s="61"/>
      <c r="H26" s="61">
        <v>12.1</v>
      </c>
      <c r="I26" s="24"/>
      <c r="J26" s="24"/>
      <c r="K26" s="24"/>
      <c r="L26" s="61">
        <v>12.1</v>
      </c>
      <c r="M26" s="61">
        <f t="shared" si="0"/>
        <v>1.573</v>
      </c>
      <c r="N26" s="61">
        <f t="shared" si="1"/>
        <v>13.672999999999998</v>
      </c>
      <c r="O26" s="62"/>
    </row>
    <row r="27" spans="2:15" ht="18.75" customHeight="1" x14ac:dyDescent="0.15">
      <c r="B27" s="63">
        <v>18</v>
      </c>
      <c r="C27" s="65" t="s">
        <v>106</v>
      </c>
      <c r="D27" s="65" t="s">
        <v>107</v>
      </c>
      <c r="E27" s="64"/>
      <c r="F27" s="66" t="s">
        <v>124</v>
      </c>
      <c r="G27" s="61"/>
      <c r="H27" s="61">
        <v>12.1</v>
      </c>
      <c r="I27" s="24"/>
      <c r="J27" s="24"/>
      <c r="K27" s="24"/>
      <c r="L27" s="61">
        <v>12.1</v>
      </c>
      <c r="M27" s="61">
        <f t="shared" si="0"/>
        <v>1.573</v>
      </c>
      <c r="N27" s="61">
        <f t="shared" si="1"/>
        <v>13.672999999999998</v>
      </c>
      <c r="O27" s="62"/>
    </row>
    <row r="28" spans="2:15" ht="18.75" customHeight="1" x14ac:dyDescent="0.15">
      <c r="B28" s="63">
        <v>19</v>
      </c>
      <c r="C28" s="65" t="s">
        <v>108</v>
      </c>
      <c r="D28" s="65" t="s">
        <v>109</v>
      </c>
      <c r="E28" s="64"/>
      <c r="F28" s="66" t="s">
        <v>124</v>
      </c>
      <c r="G28" s="61"/>
      <c r="H28" s="61">
        <v>11.0345</v>
      </c>
      <c r="I28" s="24"/>
      <c r="J28" s="24"/>
      <c r="K28" s="24"/>
      <c r="L28" s="61">
        <v>11.0345</v>
      </c>
      <c r="M28" s="61">
        <f t="shared" si="0"/>
        <v>1.434485</v>
      </c>
      <c r="N28" s="61">
        <f t="shared" si="1"/>
        <v>12.468984999999998</v>
      </c>
      <c r="O28" s="62"/>
    </row>
    <row r="29" spans="2:15" ht="18.75" customHeight="1" x14ac:dyDescent="0.15">
      <c r="B29" s="63">
        <v>20</v>
      </c>
      <c r="C29" s="65" t="s">
        <v>110</v>
      </c>
      <c r="D29" s="65" t="s">
        <v>111</v>
      </c>
      <c r="E29" s="64"/>
      <c r="F29" s="66" t="s">
        <v>124</v>
      </c>
      <c r="G29" s="61"/>
      <c r="H29" s="61">
        <v>35</v>
      </c>
      <c r="I29" s="24"/>
      <c r="J29" s="24"/>
      <c r="K29" s="24"/>
      <c r="L29" s="61">
        <v>35</v>
      </c>
      <c r="M29" s="61">
        <f t="shared" si="0"/>
        <v>4.55</v>
      </c>
      <c r="N29" s="61">
        <f t="shared" si="1"/>
        <v>39.549999999999997</v>
      </c>
      <c r="O29" s="62"/>
    </row>
    <row r="30" spans="2:15" ht="18.75" customHeight="1" x14ac:dyDescent="0.15">
      <c r="B30" s="63">
        <v>21</v>
      </c>
      <c r="C30" s="65" t="s">
        <v>112</v>
      </c>
      <c r="D30" s="65" t="s">
        <v>113</v>
      </c>
      <c r="E30" s="64"/>
      <c r="F30" s="66" t="s">
        <v>124</v>
      </c>
      <c r="G30" s="61"/>
      <c r="H30" s="61">
        <v>11.0345</v>
      </c>
      <c r="I30" s="24"/>
      <c r="J30" s="24"/>
      <c r="K30" s="24"/>
      <c r="L30" s="61">
        <v>11.0345</v>
      </c>
      <c r="M30" s="61">
        <f t="shared" si="0"/>
        <v>1.434485</v>
      </c>
      <c r="N30" s="61">
        <f t="shared" si="1"/>
        <v>12.468984999999998</v>
      </c>
      <c r="O30" s="62"/>
    </row>
    <row r="31" spans="2:15" ht="18.75" customHeight="1" x14ac:dyDescent="0.15">
      <c r="B31" s="63">
        <v>22</v>
      </c>
      <c r="C31" s="65" t="s">
        <v>114</v>
      </c>
      <c r="D31" s="65" t="s">
        <v>115</v>
      </c>
      <c r="E31" s="64"/>
      <c r="F31" s="66" t="s">
        <v>124</v>
      </c>
      <c r="G31" s="61"/>
      <c r="H31" s="61">
        <v>11.0345</v>
      </c>
      <c r="I31" s="24"/>
      <c r="J31" s="24"/>
      <c r="K31" s="24"/>
      <c r="L31" s="61">
        <v>11.0345</v>
      </c>
      <c r="M31" s="61">
        <f t="shared" si="0"/>
        <v>1.434485</v>
      </c>
      <c r="N31" s="61">
        <f t="shared" si="1"/>
        <v>12.468984999999998</v>
      </c>
      <c r="O31" s="62"/>
    </row>
    <row r="32" spans="2:15" ht="18.75" customHeight="1" x14ac:dyDescent="0.15">
      <c r="B32" s="63">
        <v>23</v>
      </c>
      <c r="C32" s="65" t="s">
        <v>116</v>
      </c>
      <c r="D32" s="65" t="s">
        <v>117</v>
      </c>
      <c r="E32" s="64"/>
      <c r="F32" s="66" t="s">
        <v>124</v>
      </c>
      <c r="G32" s="61"/>
      <c r="H32" s="61">
        <v>11.0345</v>
      </c>
      <c r="I32" s="24"/>
      <c r="J32" s="24"/>
      <c r="K32" s="24"/>
      <c r="L32" s="61">
        <v>11.0345</v>
      </c>
      <c r="M32" s="61">
        <f t="shared" si="0"/>
        <v>1.434485</v>
      </c>
      <c r="N32" s="61">
        <f t="shared" si="1"/>
        <v>12.468984999999998</v>
      </c>
      <c r="O32" s="62"/>
    </row>
    <row r="33" spans="1:17" ht="18.75" customHeight="1" x14ac:dyDescent="0.15">
      <c r="B33" s="63">
        <v>24</v>
      </c>
      <c r="C33" s="65" t="s">
        <v>118</v>
      </c>
      <c r="D33" s="65" t="s">
        <v>119</v>
      </c>
      <c r="E33" s="64"/>
      <c r="F33" s="66" t="s">
        <v>124</v>
      </c>
      <c r="G33" s="61"/>
      <c r="H33" s="61">
        <v>11.0345</v>
      </c>
      <c r="I33" s="24"/>
      <c r="J33" s="24"/>
      <c r="K33" s="24"/>
      <c r="L33" s="61">
        <v>11.0345</v>
      </c>
      <c r="M33" s="61">
        <f t="shared" si="0"/>
        <v>1.434485</v>
      </c>
      <c r="N33" s="61">
        <f t="shared" si="1"/>
        <v>12.468984999999998</v>
      </c>
      <c r="O33" s="62"/>
    </row>
    <row r="34" spans="1:17" ht="18.75" customHeight="1" x14ac:dyDescent="0.15">
      <c r="B34" s="63">
        <v>25</v>
      </c>
      <c r="C34" s="65" t="s">
        <v>120</v>
      </c>
      <c r="D34" s="65" t="s">
        <v>121</v>
      </c>
      <c r="E34" s="64"/>
      <c r="F34" s="66" t="s">
        <v>124</v>
      </c>
      <c r="G34" s="61"/>
      <c r="H34" s="61">
        <v>11.0345</v>
      </c>
      <c r="I34" s="24"/>
      <c r="J34" s="24"/>
      <c r="K34" s="24"/>
      <c r="L34" s="61">
        <v>11.0345</v>
      </c>
      <c r="M34" s="61">
        <f t="shared" si="0"/>
        <v>1.434485</v>
      </c>
      <c r="N34" s="61">
        <f t="shared" si="1"/>
        <v>12.468984999999998</v>
      </c>
      <c r="O34" s="62"/>
    </row>
    <row r="35" spans="1:17" ht="18.75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8.75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4.25" customHeight="1" x14ac:dyDescent="0.15">
      <c r="B37" s="71" t="s">
        <v>56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1:17" ht="14.25" customHeight="1" x14ac:dyDescent="0.15">
      <c r="B38" s="67" t="s">
        <v>69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7" ht="14.25" customHeight="1" x14ac:dyDescent="0.15">
      <c r="B39" s="71" t="s">
        <v>57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</row>
    <row r="40" spans="1:17" ht="14.25" customHeight="1" x14ac:dyDescent="0.15">
      <c r="B40" s="67" t="s">
        <v>58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7" x14ac:dyDescent="0.15">
      <c r="B41" s="67" t="s">
        <v>59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7" x14ac:dyDescent="0.15">
      <c r="B42" s="67" t="s">
        <v>60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7" x14ac:dyDescent="0.15">
      <c r="B43" s="68" t="s">
        <v>61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7" x14ac:dyDescent="0.1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7" x14ac:dyDescent="0.15">
      <c r="B45" s="12" t="s">
        <v>62</v>
      </c>
      <c r="C45" s="13"/>
      <c r="D45" s="14"/>
      <c r="E45" s="52"/>
      <c r="F45" s="25"/>
      <c r="G45" s="25"/>
      <c r="H45" s="25"/>
      <c r="I45" s="25" t="str">
        <f>B5</f>
        <v>乙方：广东盟力纺织科技有限公司</v>
      </c>
      <c r="J45" s="15"/>
      <c r="K45" s="14"/>
      <c r="L45" s="16"/>
      <c r="M45" s="16"/>
      <c r="N45" s="16"/>
      <c r="O45" s="54"/>
    </row>
    <row r="46" spans="1:17" x14ac:dyDescent="0.15">
      <c r="B46" s="14" t="s">
        <v>63</v>
      </c>
      <c r="C46" s="13"/>
      <c r="D46" s="14"/>
      <c r="E46" s="52"/>
      <c r="F46" s="25"/>
      <c r="G46" s="25"/>
      <c r="H46" s="25"/>
      <c r="I46" s="25" t="s">
        <v>21</v>
      </c>
      <c r="J46" s="14"/>
      <c r="K46" s="14"/>
      <c r="L46" s="16"/>
      <c r="M46" s="14"/>
      <c r="N46" s="14"/>
      <c r="O46" s="55"/>
    </row>
    <row r="47" spans="1:17" ht="28.5" customHeight="1" x14ac:dyDescent="0.15">
      <c r="B47" s="14"/>
      <c r="C47" s="13"/>
      <c r="D47" s="14"/>
      <c r="E47" s="52"/>
      <c r="F47" s="25"/>
      <c r="G47" s="25"/>
      <c r="H47" s="25"/>
      <c r="I47" s="25"/>
      <c r="J47" s="14"/>
      <c r="K47" s="14"/>
      <c r="L47" s="16"/>
      <c r="M47" s="14"/>
      <c r="N47" s="14"/>
      <c r="O47" s="55"/>
    </row>
    <row r="48" spans="1:17" x14ac:dyDescent="0.15">
      <c r="B48" s="12" t="s">
        <v>64</v>
      </c>
      <c r="C48" s="12"/>
      <c r="D48" s="18"/>
      <c r="E48" s="52"/>
      <c r="F48" s="25"/>
      <c r="G48" s="25"/>
      <c r="H48" s="25"/>
      <c r="I48" s="25" t="s">
        <v>22</v>
      </c>
      <c r="J48" s="12"/>
      <c r="K48" s="14"/>
      <c r="L48" s="16"/>
      <c r="M48" s="14"/>
      <c r="N48" s="14"/>
      <c r="O48" s="55"/>
    </row>
    <row r="49" spans="2:17" ht="35.25" customHeight="1" x14ac:dyDescent="0.15">
      <c r="B49" s="69" t="s">
        <v>122</v>
      </c>
      <c r="C49" s="69"/>
      <c r="D49" s="69"/>
      <c r="E49" s="52"/>
      <c r="F49" s="25"/>
      <c r="G49" s="25"/>
      <c r="H49" s="25"/>
      <c r="I49" s="69" t="s">
        <v>123</v>
      </c>
      <c r="J49" s="69"/>
      <c r="K49" s="69"/>
      <c r="L49" s="69"/>
      <c r="M49" s="14"/>
      <c r="N49" s="55"/>
      <c r="O49" s="56"/>
      <c r="P49" s="1"/>
      <c r="Q49" s="2"/>
    </row>
    <row r="50" spans="2:17" x14ac:dyDescent="0.15">
      <c r="E50" s="57"/>
    </row>
    <row r="51" spans="2:17" x14ac:dyDescent="0.15">
      <c r="E51" s="57"/>
    </row>
    <row r="52" spans="2:17" x14ac:dyDescent="0.15">
      <c r="E52" s="57"/>
    </row>
    <row r="53" spans="2:17" x14ac:dyDescent="0.15">
      <c r="E53" s="58"/>
    </row>
    <row r="54" spans="2:17" x14ac:dyDescent="0.15">
      <c r="E54" s="59"/>
    </row>
    <row r="55" spans="2:17" x14ac:dyDescent="0.15">
      <c r="E55" s="59"/>
    </row>
    <row r="56" spans="2:17" x14ac:dyDescent="0.15">
      <c r="E56" s="59"/>
    </row>
    <row r="57" spans="2:17" x14ac:dyDescent="0.15">
      <c r="E57" s="59"/>
    </row>
    <row r="58" spans="2:17" x14ac:dyDescent="0.15">
      <c r="E58" s="59"/>
    </row>
    <row r="59" spans="2:17" x14ac:dyDescent="0.15">
      <c r="E59" s="59"/>
    </row>
    <row r="60" spans="2:17" x14ac:dyDescent="0.15">
      <c r="E60" s="59"/>
    </row>
  </sheetData>
  <mergeCells count="24">
    <mergeCell ref="B7:O7"/>
    <mergeCell ref="B39:O39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42:O42"/>
    <mergeCell ref="B43:O43"/>
    <mergeCell ref="I49:L49"/>
    <mergeCell ref="B49:D49"/>
    <mergeCell ref="G8:H8"/>
    <mergeCell ref="B37:O37"/>
    <mergeCell ref="B38:O38"/>
    <mergeCell ref="B40:O40"/>
    <mergeCell ref="B41:O41"/>
    <mergeCell ref="L9:N9"/>
  </mergeCells>
  <phoneticPr fontId="5" type="noConversion"/>
  <conditionalFormatting sqref="J45:J48">
    <cfRule type="duplicateValues" dxfId="2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95" t="s">
        <v>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46"/>
    </row>
    <row r="2" spans="1:203" ht="16.5" customHeight="1" x14ac:dyDescent="0.15">
      <c r="A2" s="96" t="s">
        <v>53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47"/>
    </row>
    <row r="3" spans="1:203" x14ac:dyDescent="0.15">
      <c r="A3" s="97" t="s">
        <v>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8"/>
    </row>
    <row r="4" spans="1:203" ht="21" customHeight="1" x14ac:dyDescent="0.15">
      <c r="A4" s="97" t="s">
        <v>54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8"/>
    </row>
    <row r="5" spans="1:203" x14ac:dyDescent="0.15">
      <c r="A5" s="98" t="s">
        <v>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49"/>
    </row>
    <row r="6" spans="1:203" x14ac:dyDescent="0.15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41"/>
    </row>
    <row r="7" spans="1:203" ht="60" customHeight="1" x14ac:dyDescent="0.15">
      <c r="A7" s="90" t="s">
        <v>0</v>
      </c>
      <c r="B7" s="91" t="s">
        <v>1</v>
      </c>
      <c r="C7" s="92" t="s">
        <v>2</v>
      </c>
      <c r="D7" s="93" t="s">
        <v>4</v>
      </c>
      <c r="E7" s="45"/>
      <c r="F7" s="77" t="s">
        <v>9</v>
      </c>
      <c r="G7" s="77"/>
      <c r="H7" s="77"/>
      <c r="I7" s="40" t="s">
        <v>10</v>
      </c>
      <c r="J7" s="40" t="s">
        <v>11</v>
      </c>
      <c r="K7" s="40" t="s">
        <v>12</v>
      </c>
      <c r="L7" s="83" t="s">
        <v>5</v>
      </c>
      <c r="M7" s="3"/>
    </row>
    <row r="8" spans="1:203" ht="21.75" customHeight="1" x14ac:dyDescent="0.15">
      <c r="A8" s="90"/>
      <c r="B8" s="91"/>
      <c r="C8" s="92"/>
      <c r="D8" s="93"/>
      <c r="E8" s="45" t="s">
        <v>27</v>
      </c>
      <c r="F8" s="24" t="s">
        <v>13</v>
      </c>
      <c r="G8" s="24" t="s">
        <v>14</v>
      </c>
      <c r="H8" s="24" t="s">
        <v>15</v>
      </c>
      <c r="I8" s="70" t="s">
        <v>27</v>
      </c>
      <c r="J8" s="70"/>
      <c r="K8" s="70"/>
      <c r="L8" s="83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84">
        <v>165000</v>
      </c>
      <c r="G9" s="84">
        <v>0.82</v>
      </c>
      <c r="H9" s="87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85"/>
      <c r="G10" s="85"/>
      <c r="H10" s="88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85"/>
      <c r="G11" s="85"/>
      <c r="H11" s="88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85"/>
      <c r="G12" s="85"/>
      <c r="H12" s="88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86"/>
      <c r="G13" s="86"/>
      <c r="H13" s="89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71" t="s">
        <v>20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42"/>
      <c r="N14" s="10"/>
    </row>
    <row r="15" spans="1:203" s="11" customFormat="1" x14ac:dyDescent="0.15">
      <c r="A15" s="67" t="s">
        <v>52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8"/>
      <c r="N15" s="10"/>
    </row>
    <row r="16" spans="1:203" s="11" customFormat="1" x14ac:dyDescent="0.15">
      <c r="A16" s="71" t="s">
        <v>16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8"/>
      <c r="N16" s="10"/>
    </row>
    <row r="17" spans="1:14" s="11" customFormat="1" ht="26.25" customHeight="1" x14ac:dyDescent="0.15">
      <c r="A17" s="67" t="s">
        <v>17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8"/>
      <c r="N17" s="10"/>
    </row>
    <row r="18" spans="1:14" s="11" customFormat="1" x14ac:dyDescent="0.15">
      <c r="A18" s="68" t="s">
        <v>18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69" t="s">
        <v>50</v>
      </c>
      <c r="H24" s="69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A6:L6"/>
    <mergeCell ref="A1:L1"/>
    <mergeCell ref="A2:L2"/>
    <mergeCell ref="A3:L3"/>
    <mergeCell ref="A4:L4"/>
    <mergeCell ref="A5:L5"/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90" t="s">
        <v>0</v>
      </c>
      <c r="E17" s="92" t="s">
        <v>2</v>
      </c>
      <c r="F17" s="92" t="s">
        <v>3</v>
      </c>
      <c r="G17" s="93" t="s">
        <v>4</v>
      </c>
      <c r="H17" s="28"/>
      <c r="I17" s="77" t="s">
        <v>9</v>
      </c>
      <c r="J17" s="77"/>
      <c r="K17" s="77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90"/>
      <c r="E18" s="92"/>
      <c r="F18" s="92"/>
      <c r="G18" s="93"/>
      <c r="H18" s="28" t="s">
        <v>27</v>
      </c>
      <c r="I18" s="24" t="s">
        <v>13</v>
      </c>
      <c r="J18" s="24" t="s">
        <v>14</v>
      </c>
      <c r="K18" s="24" t="s">
        <v>15</v>
      </c>
      <c r="L18" s="70" t="s">
        <v>27</v>
      </c>
      <c r="M18" s="70"/>
      <c r="N18" s="70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84">
        <v>66900</v>
      </c>
      <c r="J19" s="84">
        <v>0.37</v>
      </c>
      <c r="K19" s="87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85"/>
      <c r="J20" s="85"/>
      <c r="K20" s="88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85"/>
      <c r="J21" s="85"/>
      <c r="K21" s="88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85"/>
      <c r="J22" s="85"/>
      <c r="K22" s="88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86"/>
      <c r="J23" s="86"/>
      <c r="K23" s="89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建议</vt:lpstr>
      <vt:lpstr>建议 (2)</vt:lpstr>
      <vt:lpstr>Sheet1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2023-04-07T01:14:13Z</cp:lastPrinted>
  <dcterms:created xsi:type="dcterms:W3CDTF">2006-09-13T11:21:00Z</dcterms:created>
  <dcterms:modified xsi:type="dcterms:W3CDTF">2023-05-24T02:47:01Z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