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zhouyanan\1、项目管控\1、ECN明细、全新项目、准通用件\已上会\2023年1-12月\3、BI40蜂巢国际高寒版-后排座椅增加加热垫\价格协议\"/>
    </mc:Choice>
  </mc:AlternateContent>
  <bookViews>
    <workbookView xWindow="-110" yWindow="-110" windowWidth="19420" windowHeight="10420"/>
  </bookViews>
  <sheets>
    <sheet name="Sheet1" sheetId="1" r:id="rId1"/>
    <sheet name="Sheet4" sheetId="4" r:id="rId2"/>
    <sheet name="Sheet2" sheetId="2" r:id="rId3"/>
    <sheet name="Sheet3" sheetId="3" r:id="rId4"/>
  </sheets>
  <definedNames>
    <definedName name="_xlnm.Print_Area" localSheetId="0">Sheet1!$A$1:$O$36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52511"/>
</workbook>
</file>

<file path=xl/calcChain.xml><?xml version="1.0" encoding="utf-8"?>
<calcChain xmlns="http://schemas.openxmlformats.org/spreadsheetml/2006/main">
  <c r="O9" i="1" l="1"/>
  <c r="O10" i="1"/>
  <c r="L21" i="2"/>
  <c r="L20" i="2"/>
  <c r="L19" i="2"/>
  <c r="L18" i="2"/>
  <c r="L17" i="2"/>
  <c r="L16" i="2"/>
  <c r="L15" i="2"/>
  <c r="L14" i="2"/>
  <c r="L13" i="2"/>
  <c r="L12" i="2"/>
  <c r="L11" i="2"/>
  <c r="O12" i="1"/>
  <c r="O11" i="1"/>
</calcChain>
</file>

<file path=xl/sharedStrings.xml><?xml version="1.0" encoding="utf-8"?>
<sst xmlns="http://schemas.openxmlformats.org/spreadsheetml/2006/main" count="83" uniqueCount="61">
  <si>
    <t>零部件采购价格协议</t>
  </si>
  <si>
    <t>甲方：北京汽车集团越野车有限公司</t>
  </si>
  <si>
    <t>乙方：北京光华荣昌汽车部件有限公司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</si>
  <si>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</si>
  <si>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</si>
  <si>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</si>
  <si>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</si>
  <si>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</si>
  <si>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</si>
  <si>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</si>
  <si>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</si>
  <si>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</si>
  <si>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</si>
  <si>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</si>
  <si>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</si>
  <si>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左外后视镜总成</t>
  </si>
  <si>
    <t>B41V</t>
  </si>
  <si>
    <t>右外后视镜总成</t>
  </si>
  <si>
    <t>B00034691</t>
  </si>
  <si>
    <t>B00034697</t>
  </si>
  <si>
    <t>B00034698</t>
  </si>
  <si>
    <t>B00034692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</si>
  <si>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</si>
  <si>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</si>
  <si>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</si>
  <si>
    <r>
      <rPr>
        <sz val="14"/>
        <rFont val="宋体"/>
        <family val="3"/>
        <charset val="134"/>
      </rP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</si>
  <si>
    <r>
      <rPr>
        <sz val="14"/>
        <rFont val="宋体"/>
        <family val="3"/>
        <charset val="134"/>
      </rP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</si>
  <si>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</si>
  <si>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</si>
  <si>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t>2.任一方对本协议如有任何异议，应在有效期到期日前30日以内书面提出；双方如无任何异议，本协议有效期自动延长至下一个日历年。</t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</si>
  <si>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</si>
  <si>
    <t>五、其他约定</t>
  </si>
  <si>
    <r>
      <rPr>
        <sz val="14"/>
        <rFont val="宋体"/>
        <family val="3"/>
        <charset val="134"/>
      </rPr>
      <t>1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/r>
  </si>
  <si>
    <r>
      <rPr>
        <sz val="14"/>
        <rFont val="Arial"/>
        <family val="2"/>
      </rP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负责人或授权代表签字并加盖公司公章或合同专用章后生效。本协议一式四份，甲方执三份，乙方持一份，具有同等法律效力。</t>
    </r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</si>
  <si>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</si>
  <si>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</si>
  <si>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</si>
  <si>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</si>
  <si>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</si>
  <si>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</si>
  <si>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</si>
  <si>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</si>
  <si>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22" type="noConversion"/>
  </si>
  <si>
    <t>管理费用</t>
    <phoneticPr fontId="22" type="noConversion"/>
  </si>
  <si>
    <t>供应商代码：A010X00277</t>
    <phoneticPr fontId="22" type="noConversion"/>
  </si>
  <si>
    <t>管理费用</t>
  </si>
  <si>
    <t>利润</t>
  </si>
  <si>
    <r>
      <t>根据甲乙双方签署的编号为</t>
    </r>
    <r>
      <rPr>
        <u/>
        <sz val="14"/>
        <rFont val="宋体"/>
        <family val="3"/>
        <charset val="134"/>
      </rPr>
      <t xml:space="preserve"> SL23B41V00277I111、GR1500277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2" type="noConversion"/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</si>
  <si>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_2023_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_5_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_15_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2" type="noConversion"/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</si>
  <si>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:PA23B40V00277I111</t>
    </r>
    <phoneticPr fontId="22" type="noConversion"/>
  </si>
  <si>
    <t>后排座椅左总成工艺合件</t>
  </si>
  <si>
    <t>左后排座椅本体</t>
  </si>
  <si>
    <t>P01002994</t>
  </si>
  <si>
    <t>后排座椅右总成工艺合件</t>
  </si>
  <si>
    <t>B00042702</t>
  </si>
  <si>
    <t>右后排座椅本体</t>
  </si>
  <si>
    <t>B00042700</t>
    <phoneticPr fontId="22" type="noConversion"/>
  </si>
  <si>
    <t>P01002995</t>
    <phoneticPr fontId="22" type="noConversion"/>
  </si>
  <si>
    <t xml:space="preserve">B40L-E50 </t>
    <phoneticPr fontId="22" type="noConversion"/>
  </si>
  <si>
    <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</si>
  <si>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 xml:space="preserve">1.模具摊销费包括工装模具费和研发费，其中工装模具费为 NA 元（不含税） ，研发费为  NA 元（不含税）。模具摊销费按_ NA_万辆份摊销。甲方累计采购量一经达到_NA_万辆份，将自动从单价中减去此费用，届时需重新签署价格协议。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</si>
</sst>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25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sz val="14"/>
      <name val="宋体"/>
      <family val="3"/>
      <charset val="134"/>
      <scheme val="minor"/>
    </font>
    <font>
      <u/>
      <sz val="14"/>
      <name val="Arial"/>
      <family val="2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.5"/>
      <color rgb="FF00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6" fontId="0" fillId="0" borderId="2" xfId="0" applyNumberFormat="1" applyBorder="1" applyAlignment="1">
      <alignment horizontal="center" vertical="center" wrapText="1"/>
    </xf>
    <xf numFmtId="10" fontId="2" fillId="0" borderId="0" xfId="0" applyNumberFormat="1" applyFont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center" vertical="center" wrapText="1" readingOrder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15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14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=""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"/>
  <sheetViews>
    <sheetView showGridLines="0" tabSelected="1" view="pageBreakPreview" zoomScale="55" zoomScaleNormal="80" zoomScaleSheetLayoutView="55" workbookViewId="0">
      <selection activeCell="A19" sqref="A19:O19"/>
    </sheetView>
  </sheetViews>
  <sheetFormatPr defaultColWidth="9" defaultRowHeight="15.5" x14ac:dyDescent="0.25"/>
  <cols>
    <col min="1" max="1" width="20" style="8" customWidth="1"/>
    <col min="2" max="2" width="7.58203125" style="8" customWidth="1"/>
    <col min="3" max="3" width="14.08203125" style="8" customWidth="1"/>
    <col min="4" max="4" width="13.5" style="8" customWidth="1"/>
    <col min="5" max="5" width="12.83203125" style="8" customWidth="1"/>
    <col min="6" max="6" width="12.33203125" style="8" customWidth="1"/>
    <col min="7" max="7" width="14.33203125" style="9" customWidth="1"/>
    <col min="8" max="8" width="20.5" style="8" customWidth="1"/>
    <col min="9" max="9" width="15.58203125" style="8" customWidth="1"/>
    <col min="10" max="11" width="8.08203125" style="8" customWidth="1"/>
    <col min="12" max="12" width="20.58203125" style="8" customWidth="1"/>
    <col min="13" max="13" width="22.5" style="8" customWidth="1"/>
    <col min="14" max="14" width="16.08203125" style="8" customWidth="1"/>
    <col min="15" max="15" width="16.58203125" style="8" customWidth="1"/>
    <col min="16" max="18" width="9" style="8"/>
    <col min="19" max="19" width="11.08203125" style="8"/>
    <col min="20" max="22" width="9" style="8"/>
    <col min="23" max="23" width="9.25" style="8"/>
    <col min="24" max="24" width="11.08203125" style="8"/>
    <col min="25" max="25" width="17.83203125" style="8" customWidth="1"/>
    <col min="26" max="16384" width="9" style="8"/>
  </cols>
  <sheetData>
    <row r="1" spans="1:25" s="1" customFormat="1" ht="14.25" customHeight="1" x14ac:dyDescent="0.25">
      <c r="A1" s="46" t="s">
        <v>49</v>
      </c>
      <c r="B1" s="46"/>
      <c r="C1" s="46"/>
      <c r="D1" s="46"/>
      <c r="E1" s="10"/>
      <c r="F1" s="11"/>
      <c r="G1" s="12"/>
      <c r="H1" s="11"/>
      <c r="I1" s="24"/>
      <c r="J1" s="25"/>
      <c r="L1" s="26"/>
      <c r="M1" s="44" t="s">
        <v>44</v>
      </c>
      <c r="N1" s="44"/>
      <c r="O1" s="44"/>
    </row>
    <row r="2" spans="1:25" s="1" customFormat="1" ht="15" customHeight="1" x14ac:dyDescent="0.25">
      <c r="A2" s="46"/>
      <c r="B2" s="46"/>
      <c r="C2" s="46"/>
      <c r="D2" s="46"/>
      <c r="E2" s="10"/>
      <c r="F2" s="11"/>
      <c r="G2" s="12"/>
      <c r="H2" s="11"/>
      <c r="I2" s="11"/>
      <c r="J2" s="27"/>
      <c r="K2" s="28"/>
      <c r="L2" s="28"/>
      <c r="M2" s="44"/>
      <c r="N2" s="44"/>
      <c r="O2" s="44"/>
    </row>
    <row r="3" spans="1:25" s="1" customFormat="1" ht="15" customHeight="1" x14ac:dyDescent="0.25">
      <c r="A3" s="47"/>
      <c r="B3" s="47"/>
      <c r="C3" s="47"/>
      <c r="D3" s="47"/>
      <c r="E3" s="10"/>
      <c r="F3" s="11"/>
      <c r="G3" s="12"/>
      <c r="H3" s="11"/>
      <c r="I3" s="11"/>
      <c r="J3" s="27"/>
      <c r="K3" s="28"/>
      <c r="L3" s="28"/>
      <c r="M3" s="45"/>
      <c r="N3" s="45"/>
      <c r="O3" s="45"/>
    </row>
    <row r="4" spans="1:25" s="1" customFormat="1" ht="38.25" customHeight="1" x14ac:dyDescent="0.25">
      <c r="A4" s="36" t="s">
        <v>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25" s="1" customFormat="1" ht="29" customHeight="1" x14ac:dyDescent="0.25">
      <c r="A5" s="34" t="s">
        <v>1</v>
      </c>
      <c r="B5" s="34"/>
      <c r="C5" s="34"/>
      <c r="D5" s="34"/>
      <c r="E5" s="37"/>
      <c r="F5" s="37"/>
      <c r="G5" s="37"/>
      <c r="H5" s="37"/>
      <c r="I5" s="37"/>
      <c r="J5" s="29"/>
      <c r="K5" s="20"/>
      <c r="L5" s="38" t="s">
        <v>2</v>
      </c>
      <c r="M5" s="38"/>
      <c r="N5" s="38"/>
      <c r="O5" s="38"/>
    </row>
    <row r="6" spans="1:25" s="1" customFormat="1" ht="28.5" customHeight="1" x14ac:dyDescent="0.25">
      <c r="A6" s="39" t="s">
        <v>47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25" s="1" customFormat="1" ht="25.5" customHeight="1" x14ac:dyDescent="0.25">
      <c r="A7" s="34" t="s">
        <v>3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</row>
    <row r="8" spans="1:25" s="2" customFormat="1" ht="37.5" customHeight="1" x14ac:dyDescent="0.25">
      <c r="A8" s="35" t="s">
        <v>4</v>
      </c>
      <c r="B8" s="35"/>
      <c r="C8" s="35" t="s">
        <v>5</v>
      </c>
      <c r="D8" s="35"/>
      <c r="E8" s="32" t="s">
        <v>6</v>
      </c>
      <c r="F8" s="32" t="s">
        <v>7</v>
      </c>
      <c r="G8" s="13" t="s">
        <v>8</v>
      </c>
      <c r="H8" s="13" t="s">
        <v>9</v>
      </c>
      <c r="I8" s="13" t="s">
        <v>43</v>
      </c>
      <c r="J8" s="13" t="s">
        <v>42</v>
      </c>
      <c r="K8" s="13" t="s">
        <v>10</v>
      </c>
      <c r="L8" s="13" t="s">
        <v>11</v>
      </c>
      <c r="M8" s="13" t="s">
        <v>12</v>
      </c>
      <c r="N8" s="13" t="s">
        <v>13</v>
      </c>
      <c r="O8" s="13" t="s">
        <v>14</v>
      </c>
    </row>
    <row r="9" spans="1:25" s="2" customFormat="1" ht="22.5" customHeight="1" x14ac:dyDescent="0.25">
      <c r="A9" s="41" t="s">
        <v>56</v>
      </c>
      <c r="B9" s="41"/>
      <c r="C9" s="41" t="s">
        <v>51</v>
      </c>
      <c r="D9" s="41"/>
      <c r="E9" s="33" t="s">
        <v>58</v>
      </c>
      <c r="F9" s="32">
        <v>1</v>
      </c>
      <c r="G9" s="13">
        <v>706.24</v>
      </c>
      <c r="H9" s="13">
        <v>86.68</v>
      </c>
      <c r="I9" s="13">
        <v>14.7</v>
      </c>
      <c r="J9" s="13">
        <v>15.71</v>
      </c>
      <c r="K9" s="13">
        <v>2.38</v>
      </c>
      <c r="L9" s="13">
        <v>10.17</v>
      </c>
      <c r="M9" s="13">
        <v>0</v>
      </c>
      <c r="N9" s="13">
        <v>835.88</v>
      </c>
      <c r="O9" s="30">
        <f t="shared" ref="O9:O10" si="0">N9*1.13</f>
        <v>944.54439999999988</v>
      </c>
    </row>
    <row r="10" spans="1:25" s="2" customFormat="1" ht="22.5" customHeight="1" x14ac:dyDescent="0.25">
      <c r="A10" s="41" t="s">
        <v>54</v>
      </c>
      <c r="B10" s="41"/>
      <c r="C10" s="41" t="s">
        <v>55</v>
      </c>
      <c r="D10" s="41"/>
      <c r="E10" s="33" t="s">
        <v>58</v>
      </c>
      <c r="F10" s="32">
        <v>1</v>
      </c>
      <c r="G10" s="13">
        <v>524.67999999999995</v>
      </c>
      <c r="H10" s="13">
        <v>60.66</v>
      </c>
      <c r="I10" s="13">
        <v>10.029999999999999</v>
      </c>
      <c r="J10" s="13">
        <v>5.43</v>
      </c>
      <c r="K10" s="13">
        <v>1.77</v>
      </c>
      <c r="L10" s="13">
        <v>10.17</v>
      </c>
      <c r="M10" s="13">
        <v>0</v>
      </c>
      <c r="N10" s="13">
        <v>612.74</v>
      </c>
      <c r="O10" s="30">
        <f t="shared" si="0"/>
        <v>692.39619999999991</v>
      </c>
    </row>
    <row r="11" spans="1:25" s="2" customFormat="1" ht="22.5" customHeight="1" x14ac:dyDescent="0.25">
      <c r="A11" s="41" t="s">
        <v>57</v>
      </c>
      <c r="B11" s="41"/>
      <c r="C11" s="41" t="s">
        <v>50</v>
      </c>
      <c r="D11" s="41"/>
      <c r="E11" s="33" t="s">
        <v>58</v>
      </c>
      <c r="F11" s="32">
        <v>1</v>
      </c>
      <c r="G11" s="13">
        <v>759.4</v>
      </c>
      <c r="H11" s="13">
        <v>86.68</v>
      </c>
      <c r="I11" s="13">
        <v>14.7</v>
      </c>
      <c r="J11" s="13">
        <v>15.71</v>
      </c>
      <c r="K11" s="13">
        <v>2.38</v>
      </c>
      <c r="L11" s="13">
        <v>10.17</v>
      </c>
      <c r="M11" s="13">
        <v>0</v>
      </c>
      <c r="N11" s="14">
        <v>889.04</v>
      </c>
      <c r="O11" s="30">
        <f>N11*1.13</f>
        <v>1004.6151999999998</v>
      </c>
      <c r="S11" s="31"/>
      <c r="T11" s="31"/>
      <c r="U11" s="31"/>
      <c r="V11" s="31"/>
      <c r="W11" s="31"/>
      <c r="X11" s="31"/>
      <c r="Y11" s="31"/>
    </row>
    <row r="12" spans="1:25" s="2" customFormat="1" ht="22.5" customHeight="1" x14ac:dyDescent="0.25">
      <c r="A12" s="41" t="s">
        <v>52</v>
      </c>
      <c r="B12" s="41"/>
      <c r="C12" s="41" t="s">
        <v>53</v>
      </c>
      <c r="D12" s="41"/>
      <c r="E12" s="33" t="s">
        <v>58</v>
      </c>
      <c r="F12" s="32">
        <v>1</v>
      </c>
      <c r="G12" s="13">
        <v>533.62</v>
      </c>
      <c r="H12" s="13">
        <v>60.66</v>
      </c>
      <c r="I12" s="13">
        <v>10.029999999999999</v>
      </c>
      <c r="J12" s="13">
        <v>5.43</v>
      </c>
      <c r="K12" s="13">
        <v>1.77</v>
      </c>
      <c r="L12" s="13">
        <v>10.17</v>
      </c>
      <c r="M12" s="13">
        <v>0</v>
      </c>
      <c r="N12" s="14">
        <v>621.67999999999995</v>
      </c>
      <c r="O12" s="30">
        <f t="shared" ref="O12" si="1">N12*1.13</f>
        <v>702.49839999999983</v>
      </c>
    </row>
    <row r="13" spans="1:25" s="1" customFormat="1" ht="25.5" customHeight="1" x14ac:dyDescent="0.25">
      <c r="A13" s="40" t="s">
        <v>22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</row>
    <row r="14" spans="1:25" s="3" customFormat="1" ht="42" customHeight="1" x14ac:dyDescent="0.25">
      <c r="A14" s="39" t="s">
        <v>60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 spans="1:25" s="3" customFormat="1" ht="24.75" customHeight="1" x14ac:dyDescent="0.25">
      <c r="A15" s="39" t="s">
        <v>23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</row>
    <row r="16" spans="1:25" s="3" customFormat="1" ht="24.75" customHeight="1" x14ac:dyDescent="0.25">
      <c r="A16" s="39" t="s">
        <v>24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</row>
    <row r="17" spans="1:15" s="3" customFormat="1" ht="24.75" customHeight="1" x14ac:dyDescent="0.25">
      <c r="A17" s="39" t="s">
        <v>25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</row>
    <row r="18" spans="1:15" s="3" customFormat="1" ht="28" customHeight="1" x14ac:dyDescent="0.25">
      <c r="A18" s="39" t="s">
        <v>26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</row>
    <row r="19" spans="1:15" s="1" customFormat="1" ht="25.5" customHeight="1" x14ac:dyDescent="0.25">
      <c r="A19" s="34" t="s">
        <v>27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</row>
    <row r="20" spans="1:15" s="4" customFormat="1" ht="24.75" customHeight="1" x14ac:dyDescent="0.25">
      <c r="A20" s="39" t="s">
        <v>28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</row>
    <row r="21" spans="1:15" s="1" customFormat="1" ht="25.5" customHeight="1" x14ac:dyDescent="0.25">
      <c r="A21" s="34" t="s">
        <v>59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</row>
    <row r="22" spans="1:15" s="1" customFormat="1" ht="22.5" customHeight="1" x14ac:dyDescent="0.25">
      <c r="A22" s="48" t="s">
        <v>48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</row>
    <row r="23" spans="1:15" s="5" customFormat="1" ht="23.15" customHeight="1" x14ac:dyDescent="0.25">
      <c r="A23" s="39" t="s">
        <v>29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</row>
    <row r="24" spans="1:15" s="5" customFormat="1" ht="23.25" customHeight="1" x14ac:dyDescent="0.25">
      <c r="A24" s="39" t="s">
        <v>30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</row>
    <row r="25" spans="1:15" s="6" customFormat="1" ht="25.5" customHeight="1" x14ac:dyDescent="0.25">
      <c r="A25" s="7" t="s">
        <v>31</v>
      </c>
      <c r="B25" s="16"/>
      <c r="C25" s="16"/>
      <c r="D25" s="16"/>
      <c r="E25" s="16"/>
      <c r="F25" s="16"/>
      <c r="G25" s="17"/>
      <c r="H25" s="16"/>
      <c r="I25" s="16"/>
      <c r="J25" s="16"/>
      <c r="K25" s="16"/>
      <c r="L25" s="16"/>
      <c r="M25" s="16"/>
      <c r="N25" s="16"/>
      <c r="O25" s="16"/>
    </row>
    <row r="26" spans="1:15" s="1" customFormat="1" ht="64" customHeight="1" x14ac:dyDescent="0.25">
      <c r="A26" s="39" t="s">
        <v>32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</row>
    <row r="27" spans="1:15" s="1" customFormat="1" ht="22.5" customHeight="1" x14ac:dyDescent="0.25">
      <c r="A27" s="42" t="s">
        <v>33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5" s="1" customFormat="1" ht="25.5" customHeight="1" x14ac:dyDescent="0.25">
      <c r="A28" s="7" t="s">
        <v>34</v>
      </c>
      <c r="B28" s="15"/>
      <c r="C28" s="15"/>
      <c r="D28" s="15"/>
      <c r="E28" s="15"/>
      <c r="F28" s="15"/>
      <c r="G28" s="18"/>
      <c r="H28" s="15"/>
      <c r="I28" s="15"/>
      <c r="J28" s="15"/>
      <c r="K28" s="15"/>
      <c r="L28" s="15"/>
      <c r="M28" s="15"/>
      <c r="N28" s="15"/>
    </row>
    <row r="29" spans="1:15" s="7" customFormat="1" ht="22.5" customHeight="1" x14ac:dyDescent="0.25">
      <c r="A29" s="39" t="s">
        <v>35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15"/>
    </row>
    <row r="30" spans="1:15" s="1" customFormat="1" ht="26.25" customHeight="1" x14ac:dyDescent="0.25">
      <c r="A30" s="7" t="s">
        <v>36</v>
      </c>
      <c r="B30" s="43" t="s">
        <v>37</v>
      </c>
      <c r="C30" s="43"/>
      <c r="D30" s="43"/>
      <c r="E30" s="43"/>
      <c r="F30" s="43"/>
      <c r="G30" s="9"/>
      <c r="K30" s="16"/>
      <c r="L30" s="7" t="s">
        <v>38</v>
      </c>
      <c r="N30" s="16"/>
    </row>
    <row r="31" spans="1:15" s="1" customFormat="1" ht="27" customHeight="1" x14ac:dyDescent="0.25">
      <c r="A31" s="7" t="s">
        <v>39</v>
      </c>
      <c r="B31" s="19"/>
      <c r="C31" s="19"/>
      <c r="D31" s="16"/>
      <c r="E31" s="16"/>
      <c r="F31" s="20"/>
      <c r="G31" s="9"/>
      <c r="L31" s="7" t="s">
        <v>39</v>
      </c>
      <c r="M31" s="16"/>
      <c r="N31" s="16"/>
    </row>
    <row r="32" spans="1:15" s="1" customFormat="1" ht="24" customHeight="1" x14ac:dyDescent="0.25">
      <c r="A32" s="7" t="s">
        <v>40</v>
      </c>
      <c r="B32" s="19"/>
      <c r="C32" s="19"/>
      <c r="D32" s="19"/>
      <c r="E32" s="7"/>
      <c r="F32" s="19"/>
      <c r="G32" s="9"/>
      <c r="L32" s="34" t="s">
        <v>40</v>
      </c>
      <c r="M32" s="34"/>
    </row>
    <row r="33" spans="1:14" s="1" customFormat="1" ht="11.15" customHeight="1" x14ac:dyDescent="0.25">
      <c r="A33" s="16"/>
      <c r="B33" s="21"/>
      <c r="C33" s="21"/>
      <c r="E33" s="7"/>
      <c r="F33" s="7"/>
      <c r="G33" s="22"/>
      <c r="L33" s="16"/>
      <c r="M33" s="21"/>
      <c r="N33" s="21"/>
    </row>
    <row r="34" spans="1:14" s="1" customFormat="1" ht="25" customHeight="1" x14ac:dyDescent="0.25">
      <c r="A34" s="7" t="s">
        <v>41</v>
      </c>
      <c r="B34" s="19"/>
      <c r="C34" s="19"/>
      <c r="D34" s="19"/>
      <c r="E34" s="20"/>
      <c r="G34" s="9"/>
      <c r="L34" s="7" t="s">
        <v>41</v>
      </c>
      <c r="M34" s="19"/>
      <c r="N34" s="19"/>
    </row>
    <row r="35" spans="1:14" s="1" customFormat="1" ht="8.15" customHeight="1" x14ac:dyDescent="0.25">
      <c r="A35" s="16"/>
      <c r="B35" s="21"/>
      <c r="C35" s="21"/>
      <c r="E35" s="19"/>
      <c r="F35" s="19"/>
      <c r="G35" s="23"/>
      <c r="L35" s="16"/>
      <c r="M35" s="21"/>
      <c r="N35" s="21"/>
    </row>
    <row r="36" spans="1:14" s="1" customFormat="1" x14ac:dyDescent="0.25">
      <c r="G36" s="9"/>
    </row>
    <row r="37" spans="1:14" s="1" customFormat="1" x14ac:dyDescent="0.25">
      <c r="G37" s="9"/>
    </row>
    <row r="38" spans="1:14" s="1" customFormat="1" x14ac:dyDescent="0.25">
      <c r="G38" s="9"/>
    </row>
    <row r="39" spans="1:14" s="1" customFormat="1" x14ac:dyDescent="0.25">
      <c r="G39" s="9"/>
    </row>
    <row r="40" spans="1:14" s="1" customFormat="1" x14ac:dyDescent="0.25">
      <c r="G40" s="9"/>
    </row>
    <row r="41" spans="1:14" s="1" customFormat="1" x14ac:dyDescent="0.25">
      <c r="G41" s="9"/>
    </row>
    <row r="42" spans="1:14" s="1" customFormat="1" x14ac:dyDescent="0.25">
      <c r="G42" s="9"/>
    </row>
  </sheetData>
  <mergeCells count="35">
    <mergeCell ref="A27:N27"/>
    <mergeCell ref="A29:N29"/>
    <mergeCell ref="B30:F30"/>
    <mergeCell ref="L32:M32"/>
    <mergeCell ref="M1:O3"/>
    <mergeCell ref="A1:D3"/>
    <mergeCell ref="A21:O21"/>
    <mergeCell ref="A22:O22"/>
    <mergeCell ref="A23:O23"/>
    <mergeCell ref="A24:O24"/>
    <mergeCell ref="A26:O26"/>
    <mergeCell ref="A16:O16"/>
    <mergeCell ref="A17:O17"/>
    <mergeCell ref="A18:O18"/>
    <mergeCell ref="A19:O19"/>
    <mergeCell ref="A20:O20"/>
    <mergeCell ref="A13:O13"/>
    <mergeCell ref="A14:O14"/>
    <mergeCell ref="A15:O15"/>
    <mergeCell ref="A9:B9"/>
    <mergeCell ref="C9:D9"/>
    <mergeCell ref="A12:B12"/>
    <mergeCell ref="C12:D12"/>
    <mergeCell ref="A10:B10"/>
    <mergeCell ref="C10:D10"/>
    <mergeCell ref="A11:B11"/>
    <mergeCell ref="C11:D11"/>
    <mergeCell ref="A7:O7"/>
    <mergeCell ref="A8:B8"/>
    <mergeCell ref="C8:D8"/>
    <mergeCell ref="A4:O4"/>
    <mergeCell ref="A5:D5"/>
    <mergeCell ref="E5:I5"/>
    <mergeCell ref="L5:O5"/>
    <mergeCell ref="A6:O6"/>
  </mergeCells>
  <phoneticPr fontId="22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22" type="noConversion"/>
  <pageMargins left="0.75" right="0.75" top="1" bottom="1" header="0.5" footer="0.5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H12" sqref="H12"/>
    </sheetView>
  </sheetViews>
  <sheetFormatPr defaultColWidth="9" defaultRowHeight="15" x14ac:dyDescent="0.25"/>
  <cols>
    <col min="1" max="1" width="10.1640625" bestFit="1" customWidth="1"/>
    <col min="2" max="2" width="15.58203125" bestFit="1" customWidth="1"/>
    <col min="3" max="4" width="9.1640625" bestFit="1" customWidth="1"/>
    <col min="5" max="5" width="7.1640625" bestFit="1" customWidth="1"/>
    <col min="6" max="7" width="9.1640625" bestFit="1" customWidth="1"/>
    <col min="8" max="8" width="6.1640625" bestFit="1" customWidth="1"/>
    <col min="9" max="9" width="7.1640625" bestFit="1" customWidth="1"/>
    <col min="10" max="10" width="5.1640625" bestFit="1" customWidth="1"/>
    <col min="11" max="11" width="20.9140625" bestFit="1" customWidth="1"/>
    <col min="12" max="12" width="11.25" bestFit="1" customWidth="1"/>
    <col min="13" max="13" width="9.1640625" bestFit="1" customWidth="1"/>
  </cols>
  <sheetData>
    <row r="1" spans="1:13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45</v>
      </c>
      <c r="H1" t="s">
        <v>46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</row>
    <row r="3" spans="1:13" x14ac:dyDescent="0.25">
      <c r="A3" t="s">
        <v>20</v>
      </c>
      <c r="B3" t="s">
        <v>17</v>
      </c>
      <c r="C3" t="s">
        <v>16</v>
      </c>
      <c r="D3">
        <v>1</v>
      </c>
      <c r="E3">
        <v>314.08999999999997</v>
      </c>
      <c r="F3">
        <v>27.75</v>
      </c>
      <c r="G3">
        <v>15.25</v>
      </c>
      <c r="H3">
        <v>11.44</v>
      </c>
      <c r="I3">
        <v>3</v>
      </c>
      <c r="J3">
        <v>2.4700000000000002</v>
      </c>
      <c r="K3">
        <v>7.28</v>
      </c>
      <c r="L3">
        <v>381.28</v>
      </c>
      <c r="M3">
        <v>430.8463999999999</v>
      </c>
    </row>
    <row r="4" spans="1:13" x14ac:dyDescent="0.25">
      <c r="A4" t="s">
        <v>21</v>
      </c>
      <c r="B4" t="s">
        <v>15</v>
      </c>
      <c r="C4" t="s">
        <v>16</v>
      </c>
      <c r="D4">
        <v>1</v>
      </c>
      <c r="E4">
        <v>314.08999999999997</v>
      </c>
      <c r="F4">
        <v>27.75</v>
      </c>
      <c r="G4">
        <v>15.25</v>
      </c>
      <c r="H4">
        <v>11.44</v>
      </c>
      <c r="I4">
        <v>3</v>
      </c>
      <c r="J4">
        <v>2.4700000000000002</v>
      </c>
      <c r="K4">
        <v>7.28</v>
      </c>
      <c r="L4">
        <v>381.28</v>
      </c>
      <c r="M4">
        <v>430.8463999999999</v>
      </c>
    </row>
    <row r="5" spans="1:13" x14ac:dyDescent="0.25">
      <c r="A5" t="s">
        <v>19</v>
      </c>
      <c r="B5" t="s">
        <v>17</v>
      </c>
      <c r="C5" t="s">
        <v>16</v>
      </c>
      <c r="D5">
        <v>1</v>
      </c>
      <c r="E5">
        <v>261.08999999999997</v>
      </c>
      <c r="F5">
        <v>12.87</v>
      </c>
      <c r="G5">
        <v>12.33</v>
      </c>
      <c r="H5">
        <v>9.24</v>
      </c>
      <c r="I5">
        <v>3</v>
      </c>
      <c r="J5">
        <v>2.4700000000000002</v>
      </c>
      <c r="K5">
        <v>7.28</v>
      </c>
      <c r="L5">
        <v>308.27999999999997</v>
      </c>
      <c r="M5">
        <v>348.35639999999995</v>
      </c>
    </row>
    <row r="6" spans="1:13" x14ac:dyDescent="0.25">
      <c r="A6" t="s">
        <v>18</v>
      </c>
      <c r="B6" t="s">
        <v>15</v>
      </c>
      <c r="C6" t="s">
        <v>16</v>
      </c>
      <c r="D6">
        <v>1</v>
      </c>
      <c r="E6">
        <v>261.08999999999997</v>
      </c>
      <c r="F6">
        <v>12.87</v>
      </c>
      <c r="G6">
        <v>12.33</v>
      </c>
      <c r="H6">
        <v>9.24</v>
      </c>
      <c r="I6">
        <v>3</v>
      </c>
      <c r="J6">
        <v>2.4700000000000002</v>
      </c>
      <c r="K6">
        <v>7.28</v>
      </c>
      <c r="L6">
        <v>308.27999999999997</v>
      </c>
      <c r="M6">
        <v>348.35639999999995</v>
      </c>
    </row>
  </sheetData>
  <phoneticPr fontId="2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Sheet1</vt:lpstr>
      <vt:lpstr>Sheet4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周亚男</cp:lastModifiedBy>
  <cp:lastPrinted>2011-11-28T03:20:00Z</cp:lastPrinted>
  <dcterms:created xsi:type="dcterms:W3CDTF">2007-09-13T06:57:00Z</dcterms:created>
  <dcterms:modified xsi:type="dcterms:W3CDTF">2023-05-17T01:48:26Z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